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8_{8E66851D-C614-4F86-B9C5-A10A88BC0F57}" xr6:coauthVersionLast="47" xr6:coauthVersionMax="47" xr10:uidLastSave="{00000000-0000-0000-0000-000000000000}"/>
  <bookViews>
    <workbookView xWindow="14280" yWindow="-16200" windowWidth="19200" windowHeight="15600" xr2:uid="{00000000-000D-0000-FFFF-FFFF00000000}"/>
  </bookViews>
  <sheets>
    <sheet name="Contracts effective 30092024" sheetId="9" r:id="rId1"/>
  </sheets>
  <definedNames>
    <definedName name="_xlnm._FilterDatabase" localSheetId="0" hidden="1">'Contracts effective 30092024'!$A$1:$N$123</definedName>
    <definedName name="Ariba_Data" localSheetId="0">'Contracts effective 30092024'!$A$1:$M$123</definedName>
    <definedName name="Ariba_Data_Extra" localSheetId="0">'Contracts effective 30092024'!$A$1:$M$123</definedName>
    <definedName name="Ariba_Data_Params" localSheetId="0">'Contracts effective 30092024'!#REF!</definedName>
    <definedName name="Ariba_Filter_Description" localSheetId="0">'Contracts effective 30092024'!#REF!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10" i="9" l="1"/>
  <c r="M1617" i="9"/>
  <c r="I1363" i="9" a="1"/>
  <c r="I1363" i="9" s="1"/>
  <c r="M419"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4" saveData="1">
    <webPr parsePre="1" consecutive="1" xl2000="1" url="https://s1.ariba.com/Sourcing/Main/ad/table/ExcelExportAction/17k3vwn-21/;jsessionid=B8CB2FEC56C5D22154ABA7B977236494.Node14app479snv" post="cols=Commodity%2ECategoryL1%252COrderedDate%2EYear%252CAmount&amp;versionName=2007&amp;locale=2057&amp;action=result" htmlTables="1"/>
  </connection>
</connections>
</file>

<file path=xl/sharedStrings.xml><?xml version="1.0" encoding="utf-8"?>
<sst xmlns="http://schemas.openxmlformats.org/spreadsheetml/2006/main" count="20068" uniqueCount="4812">
  <si>
    <t>Contract Id</t>
  </si>
  <si>
    <t>Project Name</t>
  </si>
  <si>
    <t>Local Authority Department</t>
  </si>
  <si>
    <t>Description</t>
  </si>
  <si>
    <t>Supplier Name</t>
  </si>
  <si>
    <t>Small / Medium Enterprise</t>
  </si>
  <si>
    <t>Voluntary or Community Sector Enterprise</t>
  </si>
  <si>
    <t>Registration Number</t>
  </si>
  <si>
    <t>Effective Date</t>
  </si>
  <si>
    <t>Contract Review Date</t>
  </si>
  <si>
    <t>Expiration Date</t>
  </si>
  <si>
    <t>RFQ/ITT/                   OTHER</t>
  </si>
  <si>
    <t>Contract Amount</t>
  </si>
  <si>
    <t>Non-Recoverable VAT</t>
  </si>
  <si>
    <t>Grant</t>
  </si>
  <si>
    <t>11801</t>
  </si>
  <si>
    <t>Pre-birth – 19 Health, Wellbeing &amp; family Support Services (PB19 HHWFS-0169)</t>
  </si>
  <si>
    <t>Children’s and Public Health</t>
  </si>
  <si>
    <t xml:space="preserve">The Essex Child and Family Wellbeing Service (previously Pre-birth – 19 (PB19) ) brings together a range of existing services, having been commissioned by Essex County Council and the West Essex Clinical Commissioning Group. Service will deliver four broad areas of support:
• Health Visiting: e.g. new birth visit, healthy child review 1 yr, mid teen health review. SIDS, 4-8 month maternal mental mood assessment
• Parenting Support: e.g. breastfeeding support, school readiness, school entry review, childcare confidence support, support for expectant mother and father and family support.
• Family Health: e.g. substance misuse (parents), contraception advice, nutrition support, mental health (maternal &amp; infant), smoking cessation
• Resilience and Development: prepare for learning, DV support, returning to work, accessing ETE, safeguarding
West Essex CCG joined the procurement process to commission Children’s Community Health Services in West Essex area, including:
• Child Development Centre
• Specialist School Nursing
• Speech and Language Therapy
• Community Paediatrics
• SEND Dedicated Officer
• Specialist A&amp;E Liaison
• Children’s Community Nursing
• ASD
• Dietetics
</t>
  </si>
  <si>
    <t>Virgin Care  Service Limited</t>
  </si>
  <si>
    <t>No</t>
  </si>
  <si>
    <t>N/A</t>
  </si>
  <si>
    <t>Annual</t>
  </si>
  <si>
    <t>ITT</t>
  </si>
  <si>
    <t>SA150140 (DPS)</t>
  </si>
  <si>
    <t>Passenger Transport Services Social Care</t>
  </si>
  <si>
    <t>Passenger Transport</t>
  </si>
  <si>
    <t>Children's Social Care 1-9 passengers</t>
  </si>
  <si>
    <t xml:space="preserve">Glen Stafford </t>
  </si>
  <si>
    <t>Yes</t>
  </si>
  <si>
    <t>Unclassified</t>
  </si>
  <si>
    <t>SA120608 (DPS)</t>
  </si>
  <si>
    <t>SA121471 (DPS)</t>
  </si>
  <si>
    <t>Passenger Transport Services Special Educational Needs</t>
  </si>
  <si>
    <t>1-4 passengers - no PA</t>
  </si>
  <si>
    <t>Airport Transfer Cars Ltd</t>
  </si>
  <si>
    <t>07871727</t>
  </si>
  <si>
    <t>SA130057 (DPS)</t>
  </si>
  <si>
    <t>Passenger Transport Services Mainstream</t>
  </si>
  <si>
    <t>Hawaii Five- O</t>
  </si>
  <si>
    <t>06312997</t>
  </si>
  <si>
    <t>SA145834 (DPS)</t>
  </si>
  <si>
    <t>A2B TAXIS HARWICH</t>
  </si>
  <si>
    <t>10148911</t>
  </si>
  <si>
    <t>SA147048 (DPS)</t>
  </si>
  <si>
    <t>Happicabs Chelmsford</t>
  </si>
  <si>
    <t>08151596</t>
  </si>
  <si>
    <t>SA121260 (DPS)</t>
  </si>
  <si>
    <t>Alpine Taxis</t>
  </si>
  <si>
    <t>03498571</t>
  </si>
  <si>
    <t>SA129278 (DPS)</t>
  </si>
  <si>
    <t>SA123138 (DPS)</t>
  </si>
  <si>
    <t>A2B Contract Cars</t>
  </si>
  <si>
    <t>SA120264 (DPS)</t>
  </si>
  <si>
    <t>SA144741 (DPS)</t>
  </si>
  <si>
    <t>SA120736 (DPS)</t>
  </si>
  <si>
    <t>SA149405 (DPS)</t>
  </si>
  <si>
    <t>SA120931 (DPS)</t>
  </si>
  <si>
    <t>SA127667 (DPS)</t>
  </si>
  <si>
    <t>SA130205 (DPS)</t>
  </si>
  <si>
    <t>1-4 passengers with PA (any level) </t>
  </si>
  <si>
    <t xml:space="preserve">24x7 Ltd </t>
  </si>
  <si>
    <t>04142000</t>
  </si>
  <si>
    <t>SA124963 (DPS)</t>
  </si>
  <si>
    <t>SA120324 (DPS)</t>
  </si>
  <si>
    <t>SA123797 (DPS)</t>
  </si>
  <si>
    <t>Network Cars Essex Ltd</t>
  </si>
  <si>
    <t>07452846</t>
  </si>
  <si>
    <t>SA120047 (DPS)</t>
  </si>
  <si>
    <t>ABC Travel</t>
  </si>
  <si>
    <t>08057575</t>
  </si>
  <si>
    <t>SA121514 (DPS)</t>
  </si>
  <si>
    <t>1-4 passengers wheelchair accessible - no PA</t>
  </si>
  <si>
    <t>Acme Bus Co Ltd</t>
  </si>
  <si>
    <t>07368612</t>
  </si>
  <si>
    <t>SA147003 (DPS)</t>
  </si>
  <si>
    <t>SA126937 (DPS)</t>
  </si>
  <si>
    <t>1-4 passengers wheelchair accessible - with PA (any level)</t>
  </si>
  <si>
    <t>SA121354 (DPS)</t>
  </si>
  <si>
    <t>SA137655 (DPS)</t>
  </si>
  <si>
    <t>5-8 passengers Wheelchair Accessible - No PA</t>
  </si>
  <si>
    <t xml:space="preserve">CF TRANSPORT </t>
  </si>
  <si>
    <t>SA145111 (DPS)</t>
  </si>
  <si>
    <t>SA118964 (DPS)</t>
  </si>
  <si>
    <t>5-8 passengers - NO PA</t>
  </si>
  <si>
    <t>SA123135 (DPS)</t>
  </si>
  <si>
    <t>TBC</t>
  </si>
  <si>
    <t>0443 Goldlay Gardens Construction</t>
  </si>
  <si>
    <t>Housing</t>
  </si>
  <si>
    <t>The design and construction of 31 Nr. dwellings as scheduled below at Goldlay
Gardens, Chelmsford, Essex together with associated external works (including
planting, landscaping and fencing) services, drainage, adoptable roads and
sewers.</t>
  </si>
  <si>
    <t>Rose Builders Ltd</t>
  </si>
  <si>
    <t>0409 - Inward Investment</t>
  </si>
  <si>
    <t>Economic Growth</t>
  </si>
  <si>
    <t>Essex County Council and East Sussex County Council working in partnership across Essex, South Essex and East Sussex, went to procurement to deliver the 'South East INVEST' Inward Investment Service, with the aim of increasing trade and attracting investment in to these areas.</t>
  </si>
  <si>
    <t>Let's Do Business</t>
  </si>
  <si>
    <t>0493 - Vulnerable Person Resettlement - Accomodation Support</t>
  </si>
  <si>
    <t>Essex County Council  working with district and borough authorities procured a service to identify suitable accomodation for refugees entering the UK in Essex</t>
  </si>
  <si>
    <t>Dynamic New Anglian Networks</t>
  </si>
  <si>
    <t>0493 - Vulnerable Person Resettlement - Caseworker Support</t>
  </si>
  <si>
    <t>Essex County Council  working with district and borough authorities procured a service to identify suitable caseworker support who would support refugees accomodated in Essex</t>
  </si>
  <si>
    <t>10920</t>
  </si>
  <si>
    <t>ISARMS (0125)</t>
  </si>
  <si>
    <t>Public Health / Mental Health</t>
  </si>
  <si>
    <t>A Recovery Service for adults with mental health and/or substance misuse issues during 2016 and would like to invite appropriate and experienced suppliers to participate in this tender process.
The new service will potentially incorporate recovery based support for individuals with substance misuse and/or mental health vulnerabilities and is likely to include the provision of Advice and Support, Mentoring and Volunteering Opportunities and other opportunities for social inclusion and meaningful activity outside of standard therapy and treatment. A key purpose of the new service will be to enhance recovery from substance misuse and/or mental health problems.  Commissioners are looking to move away from standard models of service user involvement and wish to commission a service which is fully co-produced and co-designed with service users (including families, carers etc).</t>
  </si>
  <si>
    <t>Pheonix Futures</t>
  </si>
  <si>
    <t>Charity Registration Number: 284880</t>
  </si>
  <si>
    <t>(break clause at 31/01/2021)</t>
  </si>
  <si>
    <t>11501</t>
  </si>
  <si>
    <t>CRPSIS (0360)</t>
  </si>
  <si>
    <t xml:space="preserve">Public Health  </t>
  </si>
  <si>
    <t>A Community Rehabilitation and Psycosocial Intervention Service for people with substance misuse issues.
The service will provide highly intensive community treatment as a more effective alternative to residentialrehabilitation. This service will incorporate the structured psychosocial elements of the existing StructuredIntervention Service and provide a robust platform from which these will be delivered.</t>
  </si>
  <si>
    <t>Action on Addiction</t>
  </si>
  <si>
    <t xml:space="preserve">Company Reg No: 5947481
Charity Reg No: 1117988 </t>
  </si>
  <si>
    <t>(break clause 31/03/2022)</t>
  </si>
  <si>
    <t>11500</t>
  </si>
  <si>
    <t>AARCS (0400)AARCS (0400)</t>
  </si>
  <si>
    <t>An All Age Recovery Coordination Service for people with substance misuse issues. The All Age Recovery Coordination Service will provide the backbone of the substance misuse treatment system in Essex. This will be a holistic recovery service which will move people out of substance misusing by ensuring that physical, psychological, social and employment needs are met with a planned programme of sequenced activities.</t>
  </si>
  <si>
    <t xml:space="preserve">The Childrens Society and Open Road </t>
  </si>
  <si>
    <t xml:space="preserve">Company Reg No: 221124
Charity Reg No: 626649317 </t>
  </si>
  <si>
    <t>11720</t>
  </si>
  <si>
    <t>Framework Agreement for the Provision of Residential Care Services with and without Funded Nursing Care</t>
  </si>
  <si>
    <t>Adult Social Care</t>
  </si>
  <si>
    <t>Framework agreement for the provision residential and nursing care</t>
  </si>
  <si>
    <t>Alliance Care and Support Ltd</t>
  </si>
  <si>
    <t>4679682</t>
  </si>
  <si>
    <t>£300,000.000.00</t>
  </si>
  <si>
    <t>11721</t>
  </si>
  <si>
    <t>Archangel Healthcare Ltd T/A Tendring Meadows</t>
  </si>
  <si>
    <t>9242781</t>
  </si>
  <si>
    <t>11723</t>
  </si>
  <si>
    <t>Bupa Care Homes Limited</t>
  </si>
  <si>
    <t>11725</t>
  </si>
  <si>
    <t>M F Joomun and B S B Joomun T/A Cherry Leas Residential Care Home</t>
  </si>
  <si>
    <t>11727</t>
  </si>
  <si>
    <t>Chigwell Homes Ltd</t>
  </si>
  <si>
    <t>5514582</t>
  </si>
  <si>
    <t>11729</t>
  </si>
  <si>
    <t>SA &amp; JO Care Ltd</t>
  </si>
  <si>
    <t>11731</t>
  </si>
  <si>
    <t>Guide Total Care Sandon Ltd</t>
  </si>
  <si>
    <t>11733</t>
  </si>
  <si>
    <t>Handsale Ltd</t>
  </si>
  <si>
    <t>11735</t>
  </si>
  <si>
    <t>St Helena Hospice Ltd</t>
  </si>
  <si>
    <t xml:space="preserve">Yes </t>
  </si>
  <si>
    <t>Company No 1511841
Charity No 280919</t>
  </si>
  <si>
    <t>11737</t>
  </si>
  <si>
    <t>We Care Residential Home Ltd</t>
  </si>
  <si>
    <t>8454230</t>
  </si>
  <si>
    <t>11301</t>
  </si>
  <si>
    <t>Framework Agreement for the Provision of Live at Home Services</t>
  </si>
  <si>
    <t>Framework agreement for the provision of domiciliary services</t>
  </si>
  <si>
    <t>Alliance Care and Support Limited</t>
  </si>
  <si>
    <t>10940</t>
  </si>
  <si>
    <t>Nestor Primecare Services Limite ta Allied Healthcare</t>
  </si>
  <si>
    <t>10964</t>
  </si>
  <si>
    <t>Soma Healthcare Ltd</t>
  </si>
  <si>
    <t>11621</t>
  </si>
  <si>
    <t>Aquaflo Care Ltd</t>
  </si>
  <si>
    <t>5571458</t>
  </si>
  <si>
    <t>11623</t>
  </si>
  <si>
    <t>BC Care Ltd T/As Heritage Healthcare Epping Forest</t>
  </si>
  <si>
    <t>11303</t>
  </si>
  <si>
    <t>Bloomsbury KG Limited</t>
  </si>
  <si>
    <t>11341</t>
  </si>
  <si>
    <t>Calvern Care Ltd</t>
  </si>
  <si>
    <t>4331279</t>
  </si>
  <si>
    <t>11343</t>
  </si>
  <si>
    <t>Care At Hand Limited</t>
  </si>
  <si>
    <t>11345</t>
  </si>
  <si>
    <t>Care By Us Limited</t>
  </si>
  <si>
    <t>4664433</t>
  </si>
  <si>
    <t>10962</t>
  </si>
  <si>
    <t>Carewatch (Southend)</t>
  </si>
  <si>
    <t>11347</t>
  </si>
  <si>
    <t>Carewatch Care Services Ltd</t>
  </si>
  <si>
    <t>£400,000,000,00</t>
  </si>
  <si>
    <t>11349</t>
  </si>
  <si>
    <t>Caring 4 U (UK) Ltd</t>
  </si>
  <si>
    <t>4638743</t>
  </si>
  <si>
    <t>11355</t>
  </si>
  <si>
    <t>Chinite Resourcing Limited</t>
  </si>
  <si>
    <t>6783750</t>
  </si>
  <si>
    <t>11353</t>
  </si>
  <si>
    <t>Christies Care Ltd</t>
  </si>
  <si>
    <t>2666470</t>
  </si>
  <si>
    <t>11357</t>
  </si>
  <si>
    <t>Clece Care Services Ltd</t>
  </si>
  <si>
    <t>11361</t>
  </si>
  <si>
    <t>Cloud 9 Care Ltd</t>
  </si>
  <si>
    <t>3058907</t>
  </si>
  <si>
    <t>11363</t>
  </si>
  <si>
    <t>Concept Care Solutions</t>
  </si>
  <si>
    <t>4335280</t>
  </si>
  <si>
    <t>10981</t>
  </si>
  <si>
    <t>De Vere Care</t>
  </si>
  <si>
    <t>11365</t>
  </si>
  <si>
    <t>Diamond Resourcing plc T/A Better Healthcare Services</t>
  </si>
  <si>
    <t>10983</t>
  </si>
  <si>
    <t>Dimensions (UK) Ltd</t>
  </si>
  <si>
    <t>11367</t>
  </si>
  <si>
    <t>E Care Community</t>
  </si>
  <si>
    <t>11369</t>
  </si>
  <si>
    <t>East Living</t>
  </si>
  <si>
    <t>11371</t>
  </si>
  <si>
    <t>Eleanor Nursing and Social Care Ltd</t>
  </si>
  <si>
    <t>10985</t>
  </si>
  <si>
    <t>ENS Recruitment Limited</t>
  </si>
  <si>
    <t>11373</t>
  </si>
  <si>
    <t>Essex &amp; Suffolk Quality Care Ltd</t>
  </si>
  <si>
    <t>4315442</t>
  </si>
  <si>
    <t>11375</t>
  </si>
  <si>
    <t xml:space="preserve">Independent People Homecare </t>
  </si>
  <si>
    <t>7584328</t>
  </si>
  <si>
    <t>10987</t>
  </si>
  <si>
    <t>Estuary Housing Association</t>
  </si>
  <si>
    <t>11377</t>
  </si>
  <si>
    <t>Excelle Home Care</t>
  </si>
  <si>
    <t>11241</t>
  </si>
  <si>
    <t>Family Mosaic</t>
  </si>
  <si>
    <t>10989</t>
  </si>
  <si>
    <t>Fitzpatrick total home care limited</t>
  </si>
  <si>
    <t>11101</t>
  </si>
  <si>
    <t>Forest Homecare Ltd</t>
  </si>
  <si>
    <t>11379</t>
  </si>
  <si>
    <t>Forget Me Not Caring Limited</t>
  </si>
  <si>
    <t>7802733</t>
  </si>
  <si>
    <t>11381</t>
  </si>
  <si>
    <t>Frantec Ltd.</t>
  </si>
  <si>
    <t>5313203</t>
  </si>
  <si>
    <t>11243</t>
  </si>
  <si>
    <t>Gateway Care Services</t>
  </si>
  <si>
    <t>11261</t>
  </si>
  <si>
    <t>Genesis Housing Association</t>
  </si>
  <si>
    <t>11263</t>
  </si>
  <si>
    <t>Guardian Homecare Limited</t>
  </si>
  <si>
    <t>11625</t>
  </si>
  <si>
    <t>Hales Group Ltd.</t>
  </si>
  <si>
    <t>11383</t>
  </si>
  <si>
    <t>Home Support Services (Havering &amp; Essex) Ltd</t>
  </si>
  <si>
    <t>8744123</t>
  </si>
  <si>
    <t>11265</t>
  </si>
  <si>
    <t>Ideal Home Care Solutions Limited</t>
  </si>
  <si>
    <t>11385</t>
  </si>
  <si>
    <t>John Stanley's Care Agency Ltd</t>
  </si>
  <si>
    <t>11387</t>
  </si>
  <si>
    <t>Kingswood Care Services Ltd</t>
  </si>
  <si>
    <t>3566908</t>
  </si>
  <si>
    <t>11389</t>
  </si>
  <si>
    <t>Leading Lives Limited</t>
  </si>
  <si>
    <t>31457R</t>
  </si>
  <si>
    <t>11391</t>
  </si>
  <si>
    <t>Livability</t>
  </si>
  <si>
    <t>11393</t>
  </si>
  <si>
    <t>Living Ambitions Ltd</t>
  </si>
  <si>
    <t>11395</t>
  </si>
  <si>
    <t xml:space="preserve">London Care Limited </t>
  </si>
  <si>
    <t>11397</t>
  </si>
  <si>
    <t>Maison Care Ltd</t>
  </si>
  <si>
    <t>7952107</t>
  </si>
  <si>
    <t>11399</t>
  </si>
  <si>
    <t>Manorcourt Care (Norfolk) Ltd</t>
  </si>
  <si>
    <t>11401</t>
  </si>
  <si>
    <t>MiHomecare Limited</t>
  </si>
  <si>
    <t>11403</t>
  </si>
  <si>
    <t>Nayland Care Agency Ltd</t>
  </si>
  <si>
    <t>4502399</t>
  </si>
  <si>
    <t>11405</t>
  </si>
  <si>
    <t>North London Homecare and Support Ltd</t>
  </si>
  <si>
    <t>11407</t>
  </si>
  <si>
    <t>Novus Care Limited</t>
  </si>
  <si>
    <t>11409</t>
  </si>
  <si>
    <t>Nurse Plus &amp; Carer Plus UK Ltd</t>
  </si>
  <si>
    <t>5512996</t>
  </si>
  <si>
    <t>11411</t>
  </si>
  <si>
    <t>Outlook Care</t>
  </si>
  <si>
    <t>11413</t>
  </si>
  <si>
    <t>PALS Ltd</t>
  </si>
  <si>
    <t>5747614</t>
  </si>
  <si>
    <t>11441</t>
  </si>
  <si>
    <t xml:space="preserve">Patmark Gentle Care limited </t>
  </si>
  <si>
    <t>11439</t>
  </si>
  <si>
    <t>Prompt Healthcare Staffing</t>
  </si>
  <si>
    <t>8453491</t>
  </si>
  <si>
    <t>11437</t>
  </si>
  <si>
    <t>Redspot Homecare Contracts Ltd</t>
  </si>
  <si>
    <t>11435</t>
  </si>
  <si>
    <t>South Essex Special Needs Housing Association Limited trading as SESNHA CARE (part of the SESNHA / Staff Line Consortium)</t>
  </si>
  <si>
    <t>11433</t>
  </si>
  <si>
    <t>Simply Together (Community Care ) Ltd</t>
  </si>
  <si>
    <t>4713132</t>
  </si>
  <si>
    <t>11431</t>
  </si>
  <si>
    <t>SPDNS Nursecare CIC</t>
  </si>
  <si>
    <t>2239798</t>
  </si>
  <si>
    <t>11429</t>
  </si>
  <si>
    <t>1511841</t>
  </si>
  <si>
    <t>11427</t>
  </si>
  <si>
    <t>Staff Line Home Care Limited (part of the SESNHA / Staff Line Consortium)</t>
  </si>
  <si>
    <t>11425</t>
  </si>
  <si>
    <t xml:space="preserve">SummerCare Limted </t>
  </si>
  <si>
    <t>11423</t>
  </si>
  <si>
    <t>Thera East</t>
  </si>
  <si>
    <t>11421</t>
  </si>
  <si>
    <t xml:space="preserve">Vibrance </t>
  </si>
  <si>
    <t>11419</t>
  </si>
  <si>
    <t>Vivo Support Ltd</t>
  </si>
  <si>
    <t>11417</t>
  </si>
  <si>
    <t>Voyage 1 Limited</t>
  </si>
  <si>
    <t>11415</t>
  </si>
  <si>
    <t>Westminster Homecare Ltd</t>
  </si>
  <si>
    <t>11520</t>
  </si>
  <si>
    <t>0401 Bus Lane Enforcement Services</t>
  </si>
  <si>
    <t>Essex Highways</t>
  </si>
  <si>
    <t>Provision of back office services including: processing and issuing
Penalty Charge Notices (PCN’s) to unauthorised vehicles travelling through camera enforced
Bus Gates and Bus Lanes within the county of Essex; managing the process through to the
debt collection of unpaid fines.
(Mini-Competition conducted under ESPO Framework 509 - Parking Management Solutions - Lot 3: Civil Enforcement Systems)</t>
  </si>
  <si>
    <t>Imperial Civil Enforcement Solutions Limited</t>
  </si>
  <si>
    <t>yes</t>
  </si>
  <si>
    <t>2023383</t>
  </si>
  <si>
    <t>circa. £115,000.00</t>
  </si>
  <si>
    <t>11760</t>
  </si>
  <si>
    <t>0475 Design, Supply and Installation of Play Area at Cudmore Grove Country Park</t>
  </si>
  <si>
    <t>Country Parks, Economy, Localities and Public Health</t>
  </si>
  <si>
    <t>Lot 2: Play Area Provision at Cudmore Grove Country Park</t>
  </si>
  <si>
    <t>Infinite Edge Limited T/A Infinite Playgrounds</t>
  </si>
  <si>
    <t>7105762</t>
  </si>
  <si>
    <t>11780</t>
  </si>
  <si>
    <t>0425B School Plant Room Asbestos Removal Works</t>
  </si>
  <si>
    <t>Infrastructure Delivery</t>
  </si>
  <si>
    <t>Mini-competition conducted under the LHC Asbestos Works and Service Framework, Workstream 3, Lot 4 (Region D) East of England.</t>
  </si>
  <si>
    <t>Aspect Contracts Limited</t>
  </si>
  <si>
    <t>6459279</t>
  </si>
  <si>
    <t>11781</t>
  </si>
  <si>
    <t>Shield Environmental Services Limited</t>
  </si>
  <si>
    <t>11782</t>
  </si>
  <si>
    <t>Ductclean (UK) Limited</t>
  </si>
  <si>
    <t>03639301</t>
  </si>
  <si>
    <t>11802</t>
  </si>
  <si>
    <t>0169 Foster Carer and Supported Lodging Carer Membership &amp; Allegation Support</t>
  </si>
  <si>
    <t>Children’s and Families</t>
  </si>
  <si>
    <t xml:space="preserve">To provide independent advice and support to all approved Essex County Council Foster Carers and Supported Lodgings Carers and their families when an allegation has been made concerning a standard of care or safeguarding issue.   </t>
  </si>
  <si>
    <t>The Fostering Network</t>
  </si>
  <si>
    <t>11858</t>
  </si>
  <si>
    <t>0482 Framework Agreement for the delivery of (National Driver Offender Driving Scheme Training (NDORS) Courses</t>
  </si>
  <si>
    <t>Provision of Suitable Qualified Trainers to Facilitate Education/Coaching Sessions
LOT 1: National Speed Awareness Course (NSAC) 
LOT 2: National Motorway Speed Awareness Course (NMSAC)
LOT 3: National Motorway Compliance Course (NMCC)</t>
  </si>
  <si>
    <t>Bruce Wingrave-Pain</t>
  </si>
  <si>
    <t>11844</t>
  </si>
  <si>
    <t>Gavin Cowell</t>
  </si>
  <si>
    <t>Training Professionals MTR Ltd</t>
  </si>
  <si>
    <t>Hallwood Training Services Limited</t>
  </si>
  <si>
    <t xml:space="preserve">Provision of Suitable Qualified Trainers to Facilitate Education/Coaching Sessions
LOT 1: National Speed Awareness Course (NSAC) </t>
  </si>
  <si>
    <t>Howard McAlpine</t>
  </si>
  <si>
    <t>Ian Maxwell</t>
  </si>
  <si>
    <t>Provision of Suitable Qualified Trainers to Facilitate Education/Coaching Sessions
LOT 1: National Speed Awareness Course (NSAC) 
LOT 2: National Motorway Speed Awareness Course (NMSAC)
LOT 3: National Motorway Compliance Course (NMCC)
LOT 4: Emergency cover for theory NDORS courses</t>
  </si>
  <si>
    <t>Jacovos Neophytou</t>
  </si>
  <si>
    <t>Provision of Suitable Qualified Trainers to Facilitate Education/Coaching Sessions
LOT 1: National Speed Awareness Course (NSAC) 
LOT 2: National Motorway Speed Awareness Course (NMSAC)</t>
  </si>
  <si>
    <t>Jason Canning T/A Fleetwise Services</t>
  </si>
  <si>
    <t>Joanne Howes-Watson</t>
  </si>
  <si>
    <t>John Coyle T/A Jconsulting</t>
  </si>
  <si>
    <t>Justin Archer Limited</t>
  </si>
  <si>
    <t>Lisa Schaffer T/A ABC Driver Training</t>
  </si>
  <si>
    <t>Mark Coaten T/A Performance Driver Training</t>
  </si>
  <si>
    <t>Mark Dowding T/A Intelligent Defensive Driving</t>
  </si>
  <si>
    <t>Martyn Mordecai</t>
  </si>
  <si>
    <t>Matt Buckland T/A Driversmatter</t>
  </si>
  <si>
    <t>Michael D Cavill</t>
  </si>
  <si>
    <t>Pankaj Desai T/A P.Desai</t>
  </si>
  <si>
    <t>Paul Pickett T/A Style Driver Training</t>
  </si>
  <si>
    <t>Peter Ager T/A Freedom Driver Training</t>
  </si>
  <si>
    <t>Quality Education for Drivers (QED) Limited</t>
  </si>
  <si>
    <t>Richard Barber T/A R Barber</t>
  </si>
  <si>
    <t>Richard Lock</t>
  </si>
  <si>
    <t>Sean Davis T/A Sean Davis Driving School</t>
  </si>
  <si>
    <t>Simon Hesketh T/A SPH Services</t>
  </si>
  <si>
    <t>Tom Kwok T/A Diamond School of Motoring</t>
  </si>
  <si>
    <t>Trafik School of Motoring Limited</t>
  </si>
  <si>
    <t>Mark Lambkin</t>
  </si>
  <si>
    <t>David Green TA Level 1 Driver Training</t>
  </si>
  <si>
    <t xml:space="preserve">Little Waltham Chelmsford </t>
  </si>
  <si>
    <t xml:space="preserve">Infrastructure Delivery </t>
  </si>
  <si>
    <t>Expansion and Associated External Works at Little Waltham (C of E) Pri. School, Chelmsford. Essex. CM3 3NY</t>
  </si>
  <si>
    <t>Phelan Construction Limited</t>
  </si>
  <si>
    <t xml:space="preserve">Longwood primary, Harlow </t>
  </si>
  <si>
    <t>Design and Build of an Extension, Refurbishments and Associated External Works at Longwood Primary Academy.</t>
  </si>
  <si>
    <t>Beardwell Construction Limited</t>
  </si>
  <si>
    <t xml:space="preserve">Flitch Green </t>
  </si>
  <si>
    <t>Extension, Refurbishment, Ext. Canopy, Car Park Extension, MUGA and Associated External Works at Flitch Green Academy, Dunmow. Essex. CM6 3GG</t>
  </si>
  <si>
    <t>Ghyllgrove</t>
  </si>
  <si>
    <t>Expansion and Associated External Works at Ghyllgrove Junior &amp; Infant Schools</t>
  </si>
  <si>
    <t>Kingsmoor Primary</t>
  </si>
  <si>
    <t>An Extension, Refurbishments and Associated External works at
Kingsmoor Academy, Ployters Road, Harlow, Essex.</t>
  </si>
  <si>
    <t>Stanway Primary</t>
  </si>
  <si>
    <t>Extension, Refurbishments, MUGA, soft &amp; Hard Play Areas, Car Parks and Associated External works at Stanway Primary School, Villa Road, Stanway, Colchester. CO3 0RH</t>
  </si>
  <si>
    <t xml:space="preserve">The Barnes Group Limited T/A Barnes Construction </t>
  </si>
  <si>
    <t>to be agreed</t>
  </si>
  <si>
    <t>Wimbish Primary</t>
  </si>
  <si>
    <t>Design and Build of an Extension, Remodelling and associated external works at Wimbish Pr. School, Tye Road, Wimbish, Essex. CM10 2XE</t>
  </si>
  <si>
    <t>O. Seaman &amp; Son Limited</t>
  </si>
  <si>
    <t>Country Parks (Mersea/Danbury) (Essex Outdoors)</t>
  </si>
  <si>
    <t>Providing additional sanitary accommodation, pavings and associated external works at Essex Outdoors Danbury, Essex.</t>
  </si>
  <si>
    <t>Joyce Frankland Academy</t>
  </si>
  <si>
    <t>Design and Build of Refurbishments and Associated External Works at Joyce Frankland Academy, Bury Water Lane, Newport, Saffron Walden, Essex.</t>
  </si>
  <si>
    <t>0440 ICT peripherals</t>
  </si>
  <si>
    <t>Essex County Council Procurement Services</t>
  </si>
  <si>
    <t xml:space="preserve">IT consumables contract (Mice, Keyboards, Cables) with a core list for self serve by end users and discount on catalogue for other items.  Contract period 25/08/2017 – 24/08/2019 + 1 </t>
  </si>
  <si>
    <t>XMA limited</t>
  </si>
  <si>
    <t>SA230530
(DPS)</t>
  </si>
  <si>
    <t>Tender Round</t>
  </si>
  <si>
    <t>SA230548
(DPS)</t>
  </si>
  <si>
    <t>SA230529
(DPS)</t>
  </si>
  <si>
    <t>SA230535
(DPS)</t>
  </si>
  <si>
    <t>SA230531
(DPS)</t>
  </si>
  <si>
    <t>SA230532
(DPS)</t>
  </si>
  <si>
    <t>SA230403
(DPS)</t>
  </si>
  <si>
    <t>SA230539
(DPS)</t>
  </si>
  <si>
    <t>SA229605
(DPS)</t>
  </si>
  <si>
    <t>SA229592
(DPS)</t>
  </si>
  <si>
    <t>SA230542
(DPS)</t>
  </si>
  <si>
    <t>SA230480
(DPS)</t>
  </si>
  <si>
    <t>SA230518
(DPS)</t>
  </si>
  <si>
    <t>SA230491
(DPS)</t>
  </si>
  <si>
    <t>SA229879
(DPS)</t>
  </si>
  <si>
    <t>SA230490
(DPS)</t>
  </si>
  <si>
    <t>SA230493
(DPS)</t>
  </si>
  <si>
    <t>SA230541
(DPS)</t>
  </si>
  <si>
    <t>SA230492
(DPS)</t>
  </si>
  <si>
    <t>SA229588
(DPS)</t>
  </si>
  <si>
    <t>SA230516
(DPS)</t>
  </si>
  <si>
    <t>SA230513
(DPS)</t>
  </si>
  <si>
    <t>Mainstream – Integrated Tender Round</t>
  </si>
  <si>
    <t>SA230233
(DPS)</t>
  </si>
  <si>
    <t xml:space="preserve">848 Cars Limited </t>
  </si>
  <si>
    <t>SA230545
(DPS)</t>
  </si>
  <si>
    <t>SA229692
(DPS)</t>
  </si>
  <si>
    <t>SA230311
(DPS)</t>
  </si>
  <si>
    <t xml:space="preserve">A2B Contract Cars </t>
  </si>
  <si>
    <t>SA230487
(DPS)</t>
  </si>
  <si>
    <t>SA230550
(DPS)</t>
  </si>
  <si>
    <t>SA230371
(DPS)</t>
  </si>
  <si>
    <t>SA229600
(DPS)</t>
  </si>
  <si>
    <t>SA282222
(DPS)</t>
  </si>
  <si>
    <t>SA283569
(DPS)</t>
  </si>
  <si>
    <t>SA283099
(DPS)</t>
  </si>
  <si>
    <t>SA283097
(DPS)</t>
  </si>
  <si>
    <t>SA230521
(DPS)</t>
  </si>
  <si>
    <t>SA229598
(DPS)</t>
  </si>
  <si>
    <t>SA286298
(DPS)</t>
  </si>
  <si>
    <t>SA279059
(DPS)</t>
  </si>
  <si>
    <t>SA279061
(DPS)</t>
  </si>
  <si>
    <t>SA229590
(DPS)</t>
  </si>
  <si>
    <t>SA279121
(DPS)</t>
  </si>
  <si>
    <t xml:space="preserve">A2B TAXIS HARWICH </t>
  </si>
  <si>
    <t>SA283403
(DPS)</t>
  </si>
  <si>
    <t>SA281817
(DPS)</t>
  </si>
  <si>
    <t xml:space="preserve">ABC Car Hire </t>
  </si>
  <si>
    <t>SA225864
(DPS)</t>
  </si>
  <si>
    <t xml:space="preserve">ABC TRAVEL </t>
  </si>
  <si>
    <t>SA282224
(DPS)</t>
  </si>
  <si>
    <t>SA229603
(DPS)</t>
  </si>
  <si>
    <t xml:space="preserve">Access Anyone Ltd </t>
  </si>
  <si>
    <t>SA230485
(DPS)</t>
  </si>
  <si>
    <t xml:space="preserve">Acme Bus Co Ltd </t>
  </si>
  <si>
    <t>SA230488
(DPS)</t>
  </si>
  <si>
    <t>SA286292
(DPS)</t>
  </si>
  <si>
    <t xml:space="preserve">Airport Transfer Cars Ltd </t>
  </si>
  <si>
    <t>SA280577
(DPS)</t>
  </si>
  <si>
    <t>SA230534
(DPS)</t>
  </si>
  <si>
    <t xml:space="preserve">Airports 2000 ltd </t>
  </si>
  <si>
    <t>SA230549
(DPS)</t>
  </si>
  <si>
    <t xml:space="preserve">All The 8's </t>
  </si>
  <si>
    <t>SA286313
(DPS)</t>
  </si>
  <si>
    <t>SA229612
(DPS)</t>
  </si>
  <si>
    <t xml:space="preserve">Alpine Taxis  </t>
  </si>
  <si>
    <t>SA230515
(DPS)</t>
  </si>
  <si>
    <t>SA229606
(DPS)</t>
  </si>
  <si>
    <t>Local Buses</t>
  </si>
  <si>
    <t>Local Bus – Integrated Tender Round</t>
  </si>
  <si>
    <t>Arriva Kent Thameside Ltd</t>
  </si>
  <si>
    <t>Arrow Taxis Essex Ltd</t>
  </si>
  <si>
    <t xml:space="preserve">Arrow Taxis Essex Ltd </t>
  </si>
  <si>
    <t>SA230526
(DPS)</t>
  </si>
  <si>
    <t>SA284758
(DPS)</t>
  </si>
  <si>
    <t xml:space="preserve">Banyards Taxi  </t>
  </si>
  <si>
    <t>SA284082
(DPS)</t>
  </si>
  <si>
    <t xml:space="preserve">Basildon taxis Ltd, trading as A and B Taxis </t>
  </si>
  <si>
    <t>SA230543
(DPS)</t>
  </si>
  <si>
    <t xml:space="preserve">Chigwell Taxi Co Ltd </t>
  </si>
  <si>
    <t>SA230510
(DPS)</t>
  </si>
  <si>
    <t>Community Link</t>
  </si>
  <si>
    <t>SA230484
(DPS)</t>
  </si>
  <si>
    <t xml:space="preserve">De Vere Cars </t>
  </si>
  <si>
    <t>SA230544
(DPS)</t>
  </si>
  <si>
    <t>SA230345
(DPS)</t>
  </si>
  <si>
    <t xml:space="preserve">Fargolink </t>
  </si>
  <si>
    <t>SA230540
(DPS)</t>
  </si>
  <si>
    <t>First Essex Buses Ltd</t>
  </si>
  <si>
    <t>Fords Coaches</t>
  </si>
  <si>
    <t>SA281318
(DPS)</t>
  </si>
  <si>
    <t xml:space="preserve">Freedom Private Hire Ltd </t>
  </si>
  <si>
    <t>06523964</t>
  </si>
  <si>
    <t>Galleon Travel 2009 Ltd</t>
  </si>
  <si>
    <t>06548719</t>
  </si>
  <si>
    <t>SA284801
(DPS)</t>
  </si>
  <si>
    <t>SA283079
(DPS)</t>
  </si>
  <si>
    <t xml:space="preserve">Happicabs Chelmsford </t>
  </si>
  <si>
    <t>SA284140
(DPS)</t>
  </si>
  <si>
    <t>Hedingham</t>
  </si>
  <si>
    <t>00863658</t>
  </si>
  <si>
    <t>SA230479
(DPS)</t>
  </si>
  <si>
    <t xml:space="preserve">Hedingham </t>
  </si>
  <si>
    <t>SA230476
(DPS)</t>
  </si>
  <si>
    <t>SA230481
(DPS)</t>
  </si>
  <si>
    <t>SA230478
(DPS)</t>
  </si>
  <si>
    <t>SA230483
(DPS)</t>
  </si>
  <si>
    <t>SA230527
(DPS)</t>
  </si>
  <si>
    <t>SA279060
(DPS)</t>
  </si>
  <si>
    <t xml:space="preserve">Karen's Bus Service </t>
  </si>
  <si>
    <t>SA229604
(DPS)</t>
  </si>
  <si>
    <t xml:space="preserve">Kinect Services Limited </t>
  </si>
  <si>
    <t>08369578</t>
  </si>
  <si>
    <t>SA229607
(DPS)</t>
  </si>
  <si>
    <t>SA284565
(DPS)</t>
  </si>
  <si>
    <t>SA284471
(DPS)</t>
  </si>
  <si>
    <t>SA229608
(DPS)</t>
  </si>
  <si>
    <t>SA230437
(DPS)</t>
  </si>
  <si>
    <t xml:space="preserve">LODGE COACHES </t>
  </si>
  <si>
    <t>1090571</t>
  </si>
  <si>
    <t>SA229594
(DPS)</t>
  </si>
  <si>
    <t xml:space="preserve">Metro Cars </t>
  </si>
  <si>
    <t>7539113</t>
  </si>
  <si>
    <t>SA230546
(DPS)</t>
  </si>
  <si>
    <t xml:space="preserve">Minicab Services (Colchester) Ltd </t>
  </si>
  <si>
    <t>07379830</t>
  </si>
  <si>
    <t>SA230547
(DPS)</t>
  </si>
  <si>
    <t>SA285937
(DPS)</t>
  </si>
  <si>
    <t>SA280776
(DPS)</t>
  </si>
  <si>
    <t>SA230525
(DPS)</t>
  </si>
  <si>
    <t xml:space="preserve">Network Cars Essex Ltd </t>
  </si>
  <si>
    <t>SA229586
(DPS)</t>
  </si>
  <si>
    <t>SA284762
(DPS)</t>
  </si>
  <si>
    <t>NIBS Buses Ltd</t>
  </si>
  <si>
    <t>01351098</t>
  </si>
  <si>
    <t>SA229887
(DPS)</t>
  </si>
  <si>
    <t xml:space="preserve">NIBSbuses Ltd </t>
  </si>
  <si>
    <t>Panther Travel Ltd</t>
  </si>
  <si>
    <t>07081418</t>
  </si>
  <si>
    <t>SA230519
(DPS)</t>
  </si>
  <si>
    <t xml:space="preserve">Panther Travel Ltd </t>
  </si>
  <si>
    <t>SA230533
(DPS)</t>
  </si>
  <si>
    <t xml:space="preserve">PANTHERCABS(COLCHESTER)LIMITED </t>
  </si>
  <si>
    <t>7594546</t>
  </si>
  <si>
    <t>SA283090
(DPS)</t>
  </si>
  <si>
    <t>SA284329
(DPS)</t>
  </si>
  <si>
    <t>SA283709
(DPS)</t>
  </si>
  <si>
    <t>Regal Busways Ltd</t>
  </si>
  <si>
    <t>4232441</t>
  </si>
  <si>
    <t>SA230520
(DPS)</t>
  </si>
  <si>
    <t xml:space="preserve">Regal Busways Ltd </t>
  </si>
  <si>
    <t>SA229888
(DPS)</t>
  </si>
  <si>
    <t>SA230517
(DPS)</t>
  </si>
  <si>
    <t>SA230514
(DPS)</t>
  </si>
  <si>
    <t xml:space="preserve">Select Cars </t>
  </si>
  <si>
    <t>Stephensons of Essex</t>
  </si>
  <si>
    <t>01815977</t>
  </si>
  <si>
    <t>Bus Replacment</t>
  </si>
  <si>
    <t>SA284470
(DPS)</t>
  </si>
  <si>
    <t xml:space="preserve">Steves Radio Cars Ltd </t>
  </si>
  <si>
    <t>4957555</t>
  </si>
  <si>
    <t>SA284729
(DPS)</t>
  </si>
  <si>
    <t>Swallow Coach Company</t>
  </si>
  <si>
    <t>SA230524
(DPS)</t>
  </si>
  <si>
    <t xml:space="preserve">Wards Coaches </t>
  </si>
  <si>
    <t>Semi-Independent Accommodation and Support Services</t>
  </si>
  <si>
    <t>Children and Families</t>
  </si>
  <si>
    <t>This framework was commissioned to secure a group of reliable, effective and efficient providers to deliver a range of supportedaccommodation services for young people under a framework agreement within the following lots:
A. Semi-independent accommodation and support for eligible and relevant young people and young people in care.
B. Semi-independent accommodation and support for unaccompanied asylum seeking children
C. Accommodation for families and individuals with no recourse to public funds</t>
  </si>
  <si>
    <t>This is a multiple supplier framework and places were awarded to the following suppliers:
Aden Homes A and B
Aegis Homes A and B
Alpha Care Services A and B
Bright Stars Care Services Limited A, B and C
Care R Us T/A Krossroads A, B and C
Centurion Care Services A and B
Creative Support Services A and B
F &amp; J Consults A
Fevaca A and B
Good2Go A and B
Green Harvest CC Limited A and B
Heartwood Support Services A
Inspire Support A, B and C
LCS Partnership A and B
Lincolns Care A, B and C
Look Ahead Care and Support A and B
Merryvale Semi-Independent Limited A
Midco A, B and C
Naid Project A, B and C
Precise Care Solutions A and B
Residential Group A, B and C
Right Choice Care Services Limited A, B and C</t>
  </si>
  <si>
    <t>01/05/2019 (estimated)</t>
  </si>
  <si>
    <t>£25,000,000 over 4 years</t>
  </si>
  <si>
    <t>Accounts Payable Audit Solution</t>
  </si>
  <si>
    <t>Finance</t>
  </si>
  <si>
    <t>Audit software to prevent duplicate invoice payments.</t>
  </si>
  <si>
    <t xml:space="preserve">Fiscal Technologies Ltd. </t>
  </si>
  <si>
    <t>Direct award under Framework</t>
  </si>
  <si>
    <t>0546 Chelmsford Library Childrens Zone Refit</t>
  </si>
  <si>
    <t>Face to Face Operations (Customer and Technology Operations)</t>
  </si>
  <si>
    <t>Provision of design services and furniture.  Call-off from Warwickshire Council Framework</t>
  </si>
  <si>
    <t>FG Library Products Ltd</t>
  </si>
  <si>
    <t>0580 User Alert Solution</t>
  </si>
  <si>
    <t>Marketing and Communications (Corporate Development)</t>
  </si>
  <si>
    <t>Provision of a User Alert Solution.  Call-off from g-Cloud 9</t>
  </si>
  <si>
    <t>GovDelivery</t>
  </si>
  <si>
    <t>Copyright Licence</t>
  </si>
  <si>
    <t>CLA Public Administration Licence</t>
  </si>
  <si>
    <t>Copyright Licensing Agency Limited</t>
  </si>
  <si>
    <t>O-S 0549 AWD Challenging Behaviours</t>
  </si>
  <si>
    <t>Specialist support services for adults with learning disabilities and challenging behaviours</t>
  </si>
  <si>
    <t>Adults with disabilities</t>
  </si>
  <si>
    <t>The provision of specialist support within a supported living scheme in Braintree to a group of ten (10) adults with learning disabilities /and or autism who may also exhibitchallenging behaviour. The people within this scheme will require high levels of specialist support due to thecomplexity of their needs. In addition, they will require some adaptations to the property including but not limited to, Assistive Technology to minimise the requirements for on- going staff.
The support required will be detailed in each person's individual support plan, however it is likely to include support with personal care, accessing the community, and helping the person to manage their own behaviour through understanding potential triggers and developing strategies to manage these. The support will also ensure that any potential risks arising from the person's behaviour are managed safely.</t>
  </si>
  <si>
    <t>Creative Support Limited</t>
  </si>
  <si>
    <t xml:space="preserve">277440R
</t>
  </si>
  <si>
    <t>31/10/ 2022 (with an option to extend at the sole discretion of the Authority for a further 2 years until 31/10/ 2024)</t>
  </si>
  <si>
    <t>£1,542,766.81 per annum (overall contractual value £7,713,834.05 during the 5 year initial contractual term)</t>
  </si>
  <si>
    <t>SA299310
(DPS)</t>
  </si>
  <si>
    <t>SA294962
(DPS)</t>
  </si>
  <si>
    <t>SA289236
(DPS)</t>
  </si>
  <si>
    <t>Basildon taxis Ltd, trading as A and B Taxis</t>
  </si>
  <si>
    <t>SA292812
(DPS)</t>
  </si>
  <si>
    <t>SA293210
DPS</t>
  </si>
  <si>
    <t>Steves Radio Cars Ltd</t>
  </si>
  <si>
    <t>SA290029
(DPS)</t>
  </si>
  <si>
    <t xml:space="preserve">PANTHERCABS(COLCHESTER)LIMITED - UNIT 9  </t>
  </si>
  <si>
    <t>SA290539
(DPS)</t>
  </si>
  <si>
    <t>FalconRise Ltd</t>
  </si>
  <si>
    <t>07932599</t>
  </si>
  <si>
    <t>Service 10</t>
  </si>
  <si>
    <t>Bus Replacement</t>
  </si>
  <si>
    <t>Service 322</t>
  </si>
  <si>
    <t>Stephensons of Essex Ltd</t>
  </si>
  <si>
    <t xml:space="preserve">Beaulieu, Chelmsford </t>
  </si>
  <si>
    <t>A New Early Years, Primary and Secondary School Buildings complete with Muga (6nos), Car Park and Associated External Works.</t>
  </si>
  <si>
    <t>Kier Construction Limited</t>
  </si>
  <si>
    <t xml:space="preserve">An Extension, Refurbishments, Car Parks and Associated External works at Stanway Primary School, Essex </t>
  </si>
  <si>
    <t>Shared Lives</t>
  </si>
  <si>
    <t>Adults</t>
  </si>
  <si>
    <t>A Shared Lives Service to vulnerable adults from the age of 16 across the County of Essex, excluding Southend and Thurrock, including, but not limited to, those with Learning Disabilities (including individuals with challenging behaviour); Mental Health; Autism; Substance Misuse; Criminal Justice; Rehabilitation from Hospital; Physical &amp; Sensory Impairment; People with Dementia and Older People.  The Service shall provide the opportunity for vulnerable adults who need support and/or accommodation to move in with or regularly visit an approved carer who provides either long term accommodation with care and/or support in the home, a short term placement to support move-on to independence, short breaks/respite with or without care, or day opportunities.  The provider will be required to work with partner organisations both in the public &amp; private sector to deliver outcomes to help those vulnerable adults become more resilient and independent.
ECC funding will include the management fee for the successful bidder and the support element of the service to the Shared Lives Carers.  External funding will pay for the accommodation, food and utilities for individuals using the service.
It is envisaged that during the contract term Health may wish to utilise the contract and numbers may increase over time. As yet, timelines for introduction are unconfirmed; however, the service contract will also be open to the 5 Clinical Commissioning Groups (CCG's) operating within Essex, but any potential volumes are not currently known and therefore any financial envelope cannot be guranteed.
The contract duration is 3 years with an extension option of up to a further 2 years.  The service commencement date is 1 December 2017.</t>
  </si>
  <si>
    <t>MacIntyre</t>
  </si>
  <si>
    <t>30/11/2020 (+ up to 24 months extension option)</t>
  </si>
  <si>
    <t>£4M (contract duration)</t>
  </si>
  <si>
    <t>0532 Moulsham Lodge Construction Contractor</t>
  </si>
  <si>
    <t>Essex Housing</t>
  </si>
  <si>
    <t>The Works consist of general site clearance (existing buildings and hardstandings will be demolished, services disconnected and all removed from site) and the design and construction of 26 Nr. dwellings at Moulsham Lodge, Waltham Glen, Chelmsford, Essex CM2 9EL together with associated external works (including planting, landscaping and fencing) services, drainage, adoptable roads and sewers. The site of approximately 1.4 acres is owned freehold by Essex County Council. The proposed development will seek to provide 18 units for open market sale and 8 affordable units to help meet housing need in Chelmsford.</t>
  </si>
  <si>
    <t>DCH Construction Ltd</t>
  </si>
  <si>
    <t>Special Educational Needs</t>
  </si>
  <si>
    <t>SA299725
(DPS)</t>
  </si>
  <si>
    <t xml:space="preserve">Chelmsford Taxibus </t>
  </si>
  <si>
    <t>02159808</t>
  </si>
  <si>
    <t>SA306762
(DPS)</t>
  </si>
  <si>
    <t xml:space="preserve">Stanway Travel Services Ltd </t>
  </si>
  <si>
    <t>10001813</t>
  </si>
  <si>
    <t>SA302332
(DPS)</t>
  </si>
  <si>
    <t>Mainstream</t>
  </si>
  <si>
    <t xml:space="preserve">A2B Contract Cars Ltd </t>
  </si>
  <si>
    <t>SA307881
(DPS)</t>
  </si>
  <si>
    <t>SA312420
(DPS)</t>
  </si>
  <si>
    <t>Social Care</t>
  </si>
  <si>
    <t>SA310312
(DPS)</t>
  </si>
  <si>
    <t>10233187</t>
  </si>
  <si>
    <t>SA299809
(DPS)</t>
  </si>
  <si>
    <t xml:space="preserve">Home Farm </t>
  </si>
  <si>
    <t>Design and Build of a New Build Extension, Remodelling and Associated External Works Including Expansion of Carpark at Home Farm Primary School, Shelley Rd, Colchester, CO3 4JL</t>
  </si>
  <si>
    <t>Morgan Sindall Construction &amp; Infrastructure Ltd</t>
  </si>
  <si>
    <t>Elsenham Primary School</t>
  </si>
  <si>
    <t>The Design and Build of the Expansion, Refurbishment, Car Parks and Associated External Works at the Elsenham C of E Primary School, High Street, Elsenham, Bishops Stortford CM22 6DD</t>
  </si>
  <si>
    <t xml:space="preserve">West Hatch </t>
  </si>
  <si>
    <t>Design and Build of an Extension, Remodelling and associated external works at West Hatch High School, High Road, Chigwell</t>
  </si>
  <si>
    <t>Lakehouse Contracts Limited</t>
  </si>
  <si>
    <t>47 WEEKS AFTER THE STARTING DATE</t>
  </si>
  <si>
    <t xml:space="preserve">Westerings </t>
  </si>
  <si>
    <t>Design and Build of a Stand Alone Extension, Carpark, Hard Play Areas and Associated External Works for Westerings Primary Academy, Hockley, SS5 4NZ</t>
  </si>
  <si>
    <t>Borras Construction Ltd</t>
  </si>
  <si>
    <t>Alderman Blaxhill site (New Colchester Secondary School)</t>
  </si>
  <si>
    <t>Demolishing the existing school building and Design &amp; Build of a New  School Building and Associated External works at the Former Alderman Blaxhill School Site, Paxman Avenue, Shrub End, Colchester, Essex. CO2 9DQ</t>
  </si>
  <si>
    <t>Inside Out Innovation Programme for Children in Care</t>
  </si>
  <si>
    <t xml:space="preserve">Grant funded agreement to deliver a pilot programme for coaching services aimed at a targeted cohort of children and young people in care. </t>
  </si>
  <si>
    <t>The Children's Society</t>
  </si>
  <si>
    <t>Company registration :4545124
Charity registration: 221124</t>
  </si>
  <si>
    <t>31st March annually</t>
  </si>
  <si>
    <t>0547 Provision of Removal Services on behalf of H.M. Coroner</t>
  </si>
  <si>
    <t>Corporate and Customer Services</t>
  </si>
  <si>
    <t>Provision of body removal services on behalf of H.M. Coroner</t>
  </si>
  <si>
    <t>Adam &amp; Greenwood Funeral Home LLP, Daniel Robinson &amp; Sons Ltd, Hunnaball Family Funeral Group, P G Oxley Ltd, S. Stibbards &amp; Sons Ltd</t>
  </si>
  <si>
    <t>30/04/2020 with option to extend for up to a further 2 years</t>
  </si>
  <si>
    <t>£544,000.00 over the 4 year period split across 22 LOTs</t>
  </si>
  <si>
    <t>Commercial Vehicle Leasing and Maintenance</t>
  </si>
  <si>
    <t>Essex County Council</t>
  </si>
  <si>
    <t>Procurement of a commercial vehicle leasing and maintenance contract</t>
  </si>
  <si>
    <t>SHB Hire</t>
  </si>
  <si>
    <t>Estimated spend £3.6m</t>
  </si>
  <si>
    <t>3HA Limited</t>
  </si>
  <si>
    <t>Abel Care LTD</t>
  </si>
  <si>
    <t>Amber Healthcare Services Ltd</t>
  </si>
  <si>
    <t>Brisca Recruitment and Domiciliary Care Ltd</t>
  </si>
  <si>
    <t>Caremark (Chelmsford &amp; Uttlesford)</t>
  </si>
  <si>
    <t>CareMax Homecare Services Limited</t>
  </si>
  <si>
    <t>Caring Direct Ltd</t>
  </si>
  <si>
    <t>Choices Healthcare Ltd</t>
  </si>
  <si>
    <t>Christchurch Cares</t>
  </si>
  <si>
    <t>CN Healthcare</t>
  </si>
  <si>
    <t>DIAMOND UNIQUE CARE LIMITED</t>
  </si>
  <si>
    <t xml:space="preserve">Executive 2000 Recruitment Ltd/ E2K Care Agency </t>
  </si>
  <si>
    <t>J &amp; S Healthcare Services Ltd</t>
  </si>
  <si>
    <t>Kare Plus Chelmsford/Colchester/Harlow</t>
  </si>
  <si>
    <t>Kemfa Services Limited</t>
  </si>
  <si>
    <t>Learning and Support Services Limited</t>
  </si>
  <si>
    <t>Magnolia Care Disability Services Ltd</t>
  </si>
  <si>
    <t>Maricho LTD</t>
  </si>
  <si>
    <t>Mayfair Care Services Ltd</t>
  </si>
  <si>
    <t>Mayfair Homecare (Sevacare Ltd)</t>
  </si>
  <si>
    <t>MD Care Ltd  TA Kare Plus Basildon</t>
  </si>
  <si>
    <t>Mears Care Limited</t>
  </si>
  <si>
    <t>MERCURY CARE SERVICES LTD</t>
  </si>
  <si>
    <t xml:space="preserve">Nema Home Care Limited </t>
  </si>
  <si>
    <t>OPAL HEALTHCARE SERVICES</t>
  </si>
  <si>
    <t>PASSION TREE CARE SERVICES LTD</t>
  </si>
  <si>
    <t>Petals Care Agency</t>
  </si>
  <si>
    <t>PGS HEALTHCARE LIMITED</t>
  </si>
  <si>
    <t>Pineapple Care Services Limited</t>
  </si>
  <si>
    <t>Provide CIC</t>
  </si>
  <si>
    <t>QCM Healthcare</t>
  </si>
  <si>
    <t>REN Caring Ltd T/a REN Caring</t>
  </si>
  <si>
    <t>Right Care (Domiciliary Care Agency) Ltd</t>
  </si>
  <si>
    <t>Rumax Limited</t>
  </si>
  <si>
    <t>SHALOM HEALTH RECRUITMENT LTD</t>
  </si>
  <si>
    <t>The Disabilities Trust</t>
  </si>
  <si>
    <t>Together Care Ltd</t>
  </si>
  <si>
    <t>Violet Care Agency Ltd</t>
  </si>
  <si>
    <t>0548 Coroners Case Management</t>
  </si>
  <si>
    <t>Provision of Coroners Case Management Solution</t>
  </si>
  <si>
    <t>WPC Software Limited</t>
  </si>
  <si>
    <t>31/08/2020 with option to extend for up to a further 2 years</t>
  </si>
  <si>
    <t>£109,330.00 over the 2 year period</t>
  </si>
  <si>
    <t>0s-0594</t>
  </si>
  <si>
    <t>Supply and Delivery of food and catering consumables</t>
  </si>
  <si>
    <t>Country Parks</t>
  </si>
  <si>
    <t>Food Supply</t>
  </si>
  <si>
    <t>Brakes</t>
  </si>
  <si>
    <t>SA332653 (DPS)</t>
  </si>
  <si>
    <t>Passenger Transport Services</t>
  </si>
  <si>
    <t>A2B Contract Cars Ltd - A2B Contract Cars</t>
  </si>
  <si>
    <t>24/06/2018</t>
  </si>
  <si>
    <t>31/07/2019</t>
  </si>
  <si>
    <t>SA321090 (DPS)</t>
  </si>
  <si>
    <t>Minicab Services (Colchester) Ltd - Minicab Services (Colchester) Ltd</t>
  </si>
  <si>
    <t>16/04/2018</t>
  </si>
  <si>
    <t>O-S 0559</t>
  </si>
  <si>
    <t xml:space="preserve">Provision of Superfast Broadband </t>
  </si>
  <si>
    <t xml:space="preserve">Procurement </t>
  </si>
  <si>
    <t>Provision of Superfast Broadband service to Basildon and Braintree districts.</t>
  </si>
  <si>
    <t>BT</t>
  </si>
  <si>
    <t>04190816</t>
  </si>
  <si>
    <t>Provision of Superfast Broadband service to Epping Forest district</t>
  </si>
  <si>
    <t>Gigaclear plc</t>
  </si>
  <si>
    <t>7476617</t>
  </si>
  <si>
    <t>Former Heath Site (Lexden Springs Special school relocation)</t>
  </si>
  <si>
    <t xml:space="preserve">Demolishing the existing and rebuilding of a New School building, Boardingand Associated External work, at Winstree Road, Stanway,Colchester, CO3 5QE
</t>
  </si>
  <si>
    <t>Morgan Sindall Plc</t>
  </si>
  <si>
    <t>Clavering Primary</t>
  </si>
  <si>
    <t>The Design and Build of the New Build Expansion, Refurbishment
and Remodelling of Existing Rooms and Associated External Works.at the Clavering Primary School, Stortford Road, Clavering CB11 4PE</t>
  </si>
  <si>
    <t>Oakview SEN</t>
  </si>
  <si>
    <t>Design and Build of an Extension, Remodelling, and Associated External Works at Oak View School, Whitehills Road, Loughton, IG10 1TS</t>
  </si>
  <si>
    <t>Holland Haven</t>
  </si>
  <si>
    <t>Design and Build of a new stand alone teaching block, plus remodelling works and external works including an all weather pitch and a car park.</t>
  </si>
  <si>
    <t>Essex All Age Advocacy</t>
  </si>
  <si>
    <t>Procurement Services</t>
  </si>
  <si>
    <t>Procurement of a new advocacy service covering all ages and statutory advocacy services</t>
  </si>
  <si>
    <t>Rethink Mental Illness</t>
  </si>
  <si>
    <t>Break clauses at end of year 2, 3 and 4.</t>
  </si>
  <si>
    <t>£6.1m</t>
  </si>
  <si>
    <t>Essex County Council Older People Independent Living - Coppins Court and Hillhouse</t>
  </si>
  <si>
    <t>Procurement of two new independent living (extra care) schemes on LA land in Tendring and Epping Forest.</t>
  </si>
  <si>
    <t>Lot 1 (Coppins Court, Tendring): Places for People 
Lot 2 (Hillhouse, Epping Forest): Housing and Care 21</t>
  </si>
  <si>
    <t xml:space="preserve">Places for People: IP20014R
Housing and Care 21: IP16791R </t>
  </si>
  <si>
    <t>£4.3m</t>
  </si>
  <si>
    <t>Residential Reablement South East</t>
  </si>
  <si>
    <t>Direct award to a provider delivering reablement services from 10 residential units within Essex</t>
  </si>
  <si>
    <t>Runwood Homes</t>
  </si>
  <si>
    <t>RFQ</t>
  </si>
  <si>
    <t>Residential Reablement North</t>
  </si>
  <si>
    <t>Delivery of therapies services to intermediate care units.</t>
  </si>
  <si>
    <t>Anglian Community Enterprise</t>
  </si>
  <si>
    <t>Direct award / extension to a provider delivering reablement services from 7 residential units within Essex</t>
  </si>
  <si>
    <t>Regal Care Trading</t>
  </si>
  <si>
    <t>Supply of Meat to Essex Outdoors</t>
  </si>
  <si>
    <t xml:space="preserve">Function: Corporate Development  
Area:Commercial &amp; Traded Services </t>
  </si>
  <si>
    <t>Meatline</t>
  </si>
  <si>
    <t>Supply of Alcohol to Essex Outdoors</t>
  </si>
  <si>
    <t>Green King</t>
  </si>
  <si>
    <t>0569</t>
  </si>
  <si>
    <t>Integrated Residential and Nursing Framework</t>
  </si>
  <si>
    <t>ASC</t>
  </si>
  <si>
    <t>To supply care in a residential setting either with or without nursing</t>
  </si>
  <si>
    <t xml:space="preserve">HC-ONE OVAL LIMITED </t>
  </si>
  <si>
    <t>Framework to the max value of £100,000,000 pa Annum</t>
  </si>
  <si>
    <t xml:space="preserve">EASTWOOD HALL LIMITED </t>
  </si>
  <si>
    <t xml:space="preserve">BLACK SWAN CARE GROUP LIMITED </t>
  </si>
  <si>
    <t>BUPA CARE HOMES (CFCHOMES) LIMITED</t>
  </si>
  <si>
    <t xml:space="preserve">QH THE CEDARS LIMITED </t>
  </si>
  <si>
    <t xml:space="preserve">HILL HOUSE (LEXDEN) LIMITED </t>
  </si>
  <si>
    <t xml:space="preserve">AMS CARE LIMITED </t>
  </si>
  <si>
    <t xml:space="preserve">PILGRIMS' FRIEND SOCIETY </t>
  </si>
  <si>
    <t>Agreement for the  provision of supported living and further educational support for young adults with learning disabilities</t>
  </si>
  <si>
    <t>Adults with learning disabilities</t>
  </si>
  <si>
    <t>Provision of care and support in respect of a supported living service with a transitional element of educational support for up to 8 people aged 18 – 25, with low to medium learning disabilities and/or mental health needs within a dedicated supported living in Goldlay Square in Chelmsford, Essex.</t>
  </si>
  <si>
    <t>L &amp; Q Living Limited</t>
  </si>
  <si>
    <t xml:space="preserve">IP27902R </t>
  </si>
  <si>
    <t>07/10/2022 (if the optional  2 year extension period is enacted)</t>
  </si>
  <si>
    <t>£266,000 per annum</t>
  </si>
  <si>
    <t>0426 Print Services Framework</t>
  </si>
  <si>
    <t>Corporate Development</t>
  </si>
  <si>
    <t>Provision of Print, Reprographics and scanning Services to ECC and other Users</t>
  </si>
  <si>
    <t>Paragon Service Point (a trading division of Paragon Group UK Limited)</t>
  </si>
  <si>
    <t>22/08/2021, with an option to extend for a further year.</t>
  </si>
  <si>
    <t xml:space="preserve">ECC Contract Value £4,500,000
OJEU advert value £85,000,000 for a 3+1 year period
</t>
  </si>
  <si>
    <t>0475</t>
  </si>
  <si>
    <t>Design, Supply and Installation of Music / Rhythm /Performance Play Zone at Belhus Woods Country Park</t>
  </si>
  <si>
    <t xml:space="preserve">Essex County Council's Country Park Play Areas requirements at Belhus Woods and Cudmore Grove were procured together, under two separate Lots.  This contract data relates to Lot 1: Music/Rhythm/Performance Play Zone at Belhus Woods Country Park. </t>
  </si>
  <si>
    <t>0514</t>
  </si>
  <si>
    <t>Supply of Accommodation Pods for Essex Outdoors (Mersea and Danbury)</t>
  </si>
  <si>
    <t>Essex Outdoors</t>
  </si>
  <si>
    <t>Supply and delivery of prefabricated, portable accommodation pods at Essex Outdoors (Danbury and Mersea) to accommodate
a minimum of 120 bed spaces (60 at each site) by end of March 2019.</t>
  </si>
  <si>
    <t>Andrew Scott Lang T/A PodzRUs</t>
  </si>
  <si>
    <t>CT Pathfinder Project: Managed Care Technology Service</t>
  </si>
  <si>
    <t>Managed Care Technology Service</t>
  </si>
  <si>
    <t>PA Consulting Services Ltd</t>
  </si>
  <si>
    <t>31/08/2019 (excluding 9 month extension)</t>
  </si>
  <si>
    <t>Other</t>
  </si>
  <si>
    <t>Day Opportunities Framework</t>
  </si>
  <si>
    <t>Adult Operations</t>
  </si>
  <si>
    <t>Framework for the sourcing of day opportunities for adults with disabilities, physical impairments, sensory impairments, and older people.</t>
  </si>
  <si>
    <t>Various
35 providers on the framework</t>
  </si>
  <si>
    <t>0668</t>
  </si>
  <si>
    <t xml:space="preserve">Systemic Training Programme for Social Workers </t>
  </si>
  <si>
    <t>Procurement</t>
  </si>
  <si>
    <t xml:space="preserve">Provision of systemic training programme for Social Workers </t>
  </si>
  <si>
    <t>Institute of family Therapy Ltd.</t>
  </si>
  <si>
    <t>1621020</t>
  </si>
  <si>
    <t>0588</t>
  </si>
  <si>
    <t>Provision of Multi-Tax Advisory Service</t>
  </si>
  <si>
    <t>Provision of multi-Tax advisory service</t>
  </si>
  <si>
    <t>PricewaterhouseCoopersLLP</t>
  </si>
  <si>
    <t>OC316181</t>
  </si>
  <si>
    <t>Place Taxis DPS</t>
  </si>
  <si>
    <t>Dynamic purchasing system for passenger transport</t>
  </si>
  <si>
    <t>Adam HTT</t>
  </si>
  <si>
    <t>0591 IT Storage and Secure Disposal</t>
  </si>
  <si>
    <t>Provision of IT Storage and Secure Disposal Services</t>
  </si>
  <si>
    <t>EOL IT Services Ltd</t>
  </si>
  <si>
    <t>25/11/2019 with option to extend for up to a further 3 years</t>
  </si>
  <si>
    <t>Estimated value of £120,000.00.  Spend is not guaranteed and is dependent on amount of equipment requiring storage and secure disposal</t>
  </si>
  <si>
    <t>0591 IT Storage and Secure Disposal Framework</t>
  </si>
  <si>
    <t>Provision of IT Storage and Secure Disposal Services for Essex and its EOLP Partners</t>
  </si>
  <si>
    <t>Maximum value of £600,000.00 over the 4 year period.  Spend is not guaranteed.</t>
  </si>
  <si>
    <t>0666 Medium Term Areas of Focus</t>
  </si>
  <si>
    <t>ECC Wide</t>
  </si>
  <si>
    <t>Provision of Consultancy to support an insight-led approach to transformation in order to build the capacity in the organisation to do the sort of first principle strategic thinking that will be required in the future</t>
  </si>
  <si>
    <t>NESTA</t>
  </si>
  <si>
    <t>Maximum of £1,928,923.76</t>
  </si>
  <si>
    <t>0590 Service Design Partner</t>
  </si>
  <si>
    <t>To partner with an expert in service design and strategy for the internet age to:
• Provide senior management advisory and strategic support
• Embed user-centred design capabilities and an agile mindset across the organisation
• Support the development of our in-house service design capability and lay the foundations for sustainable digital services</t>
  </si>
  <si>
    <t>FutureGov Ltd</t>
  </si>
  <si>
    <t>The contract is based on Capped Time and Materials to the maximum of:
•	392,640 for core strategic support over the 2 year period
•	1,500,000 for any additional Statements of Work for service design discovery, alpha and beta over the 2 year period.  Each Statement of Work is subject to funding and internal governance and is not guaranteed contract spend.</t>
  </si>
  <si>
    <t xml:space="preserve">Investment Advisory Services (Governance) </t>
  </si>
  <si>
    <t>Independent Governance &amp; Administration Advisor (IGAA)
• The Essex Pension Fund requires the provision of advice relating to the proper governance of a Local Government Pension Scheme.</t>
  </si>
  <si>
    <t>AON</t>
  </si>
  <si>
    <t>Schedule of Rates</t>
  </si>
  <si>
    <t>Web Filtering Solution</t>
  </si>
  <si>
    <t>Telefonica (UK) Ltd</t>
  </si>
  <si>
    <t>Low floor bus</t>
  </si>
  <si>
    <t>Passenger transport</t>
  </si>
  <si>
    <t>procurement of mini bus for community link</t>
  </si>
  <si>
    <t>Mellor coachcraft</t>
  </si>
  <si>
    <t>once supplied</t>
  </si>
  <si>
    <t>NEGC Transport Consultancy</t>
  </si>
  <si>
    <t>Highways and transport</t>
  </si>
  <si>
    <t>Provision of transport advice and technical transport support in relation to the evolution and development of transportation infrastructure proposals for the delivery of Garden Communities in North Essex. Tender run by ECC on behalf of NEGC Ltd</t>
  </si>
  <si>
    <t>INTEGRATED TRANSPORT PLANNING LIMITED</t>
  </si>
  <si>
    <t>£240k - £480k</t>
  </si>
  <si>
    <t>Property level Protection/Resilience (PLP)</t>
  </si>
  <si>
    <t>Waste and Environment</t>
  </si>
  <si>
    <t>Property level protection and resilience project management.</t>
  </si>
  <si>
    <t>Lakeside Flood Solutions Limited</t>
  </si>
  <si>
    <t>31/05/2019 with option to extend for up to a further 2 years</t>
  </si>
  <si>
    <t>Estimated value of £ 1,500,000.00 over the 2 year 7 month period.  Spend is not guaranteed.</t>
  </si>
  <si>
    <t>CD0619</t>
  </si>
  <si>
    <t>Mental Health Supported to Independence</t>
  </si>
  <si>
    <t>Mental Health Support Services</t>
  </si>
  <si>
    <t>Framework , Various</t>
  </si>
  <si>
    <t>£1.2 Million</t>
  </si>
  <si>
    <t>CD0618</t>
  </si>
  <si>
    <t>Mental Health Intensive Enablement</t>
  </si>
  <si>
    <t>Metropolitan</t>
  </si>
  <si>
    <t>£1.3 Million</t>
  </si>
  <si>
    <t>Street lighting sensor maintenance</t>
  </si>
  <si>
    <t>Highways</t>
  </si>
  <si>
    <t>Telensa street lighting column sensor maintenance contract</t>
  </si>
  <si>
    <t>Telensa</t>
  </si>
  <si>
    <t>Highways additional maintenance</t>
  </si>
  <si>
    <t>Inlay surfacing</t>
  </si>
  <si>
    <t>Eurovia</t>
  </si>
  <si>
    <t>Road markings</t>
  </si>
  <si>
    <t>Henderson and Taylor</t>
  </si>
  <si>
    <t>Gully cleansing</t>
  </si>
  <si>
    <t>Footways</t>
  </si>
  <si>
    <t>W &amp; H Roads</t>
  </si>
  <si>
    <t>0554</t>
  </si>
  <si>
    <t xml:space="preserve">BioWaste Framework Agreement </t>
  </si>
  <si>
    <t>Procurement - Place - Waste</t>
  </si>
  <si>
    <t xml:space="preserve">BioWaste Treatment, Transfer and Transport </t>
  </si>
  <si>
    <t>Agrivert Ltd</t>
  </si>
  <si>
    <t>Biogen (UK) Ltd</t>
  </si>
  <si>
    <t>Birch Airfield Composting Ltd</t>
  </si>
  <si>
    <t>East London Biogas Ltd</t>
  </si>
  <si>
    <t>Envar Composting Ltd</t>
  </si>
  <si>
    <t>FCC Waste Services (UK) Ltd</t>
  </si>
  <si>
    <t>Hadleigh Salvage Recycling Ltd</t>
  </si>
  <si>
    <t>James Waste Management</t>
  </si>
  <si>
    <t>OC343166</t>
  </si>
  <si>
    <t>Material Change Composting Ltd</t>
  </si>
  <si>
    <t>Refood UK Ltd</t>
  </si>
  <si>
    <t>Veolia ES (UK) Ltd</t>
  </si>
  <si>
    <t>0723</t>
  </si>
  <si>
    <t>Place Highways Sim Cards</t>
  </si>
  <si>
    <t>ITS Sim Cards for Essex Highways - Controlling and monitoring Traffic Signals.</t>
  </si>
  <si>
    <t>Vodafone</t>
  </si>
  <si>
    <t>0726</t>
  </si>
  <si>
    <t>Mid Bridging Service</t>
  </si>
  <si>
    <t>Redspot Care</t>
  </si>
  <si>
    <t>04391659</t>
  </si>
  <si>
    <t>0727</t>
  </si>
  <si>
    <t>North Bridging Service</t>
  </si>
  <si>
    <t>All Care Plus</t>
  </si>
  <si>
    <t>06184646</t>
  </si>
  <si>
    <t>0734</t>
  </si>
  <si>
    <t>Mid Night Sitting Service</t>
  </si>
  <si>
    <t>Passion Tree Care Services</t>
  </si>
  <si>
    <t>10539985</t>
  </si>
  <si>
    <t>0746</t>
  </si>
  <si>
    <t>24 Hour Short term Support</t>
  </si>
  <si>
    <t>Better Healthcare</t>
  </si>
  <si>
    <t>03499632</t>
  </si>
  <si>
    <t>Choices Healthcare</t>
  </si>
  <si>
    <t>08135218</t>
  </si>
  <si>
    <t>0715</t>
  </si>
  <si>
    <t>North Home to Assess</t>
  </si>
  <si>
    <t>07376913</t>
  </si>
  <si>
    <t>0741</t>
  </si>
  <si>
    <t>Short Term Domiciliary Support</t>
  </si>
  <si>
    <t>3ha</t>
  </si>
  <si>
    <t>08383683</t>
  </si>
  <si>
    <t>0743</t>
  </si>
  <si>
    <t>E-Care</t>
  </si>
  <si>
    <t>07918676</t>
  </si>
  <si>
    <t>0710</t>
  </si>
  <si>
    <t>Drury</t>
  </si>
  <si>
    <t>10758552</t>
  </si>
  <si>
    <t>0740</t>
  </si>
  <si>
    <t>Ideal Homecare</t>
  </si>
  <si>
    <t>05974298</t>
  </si>
  <si>
    <t>0751</t>
  </si>
  <si>
    <t>0750</t>
  </si>
  <si>
    <t>Dial A Carer</t>
  </si>
  <si>
    <t>10676948</t>
  </si>
  <si>
    <t>0744</t>
  </si>
  <si>
    <t>London Care</t>
  </si>
  <si>
    <t>06991398</t>
  </si>
  <si>
    <t>0756</t>
  </si>
  <si>
    <t>Brooks Care</t>
  </si>
  <si>
    <t>06514308</t>
  </si>
  <si>
    <t>0752</t>
  </si>
  <si>
    <t>N/a</t>
  </si>
  <si>
    <t>0722 Provision of Insurance services including Claims Handling &amp; Risk Management Services (Excluding Broking Services) for Essex County Council</t>
  </si>
  <si>
    <t>Corporate &amp; Customer Services</t>
  </si>
  <si>
    <t>Provision of Insurance services
LOT 1 - Terrorism
LOT 2 - Personal Accident/Business Travel
LOT 3 - Engineering Inspection
LOT 4 - Leased Motor Fleet</t>
  </si>
  <si>
    <t>LOT 1 - Atrium Underwriting Limited via Arthur J Gallagher.
LOT 2 - AIG Group UK Limited via Risk Management Partners Limited.
LOT 3 - Allianz Engineering.
LOT 4 - Protector Insurance (UK Branch)</t>
  </si>
  <si>
    <t>30/03/2022 with a further 1+1 year option to extend</t>
  </si>
  <si>
    <t xml:space="preserve">ECC total Contract Value £3,700,000 for a 3+1+1 year period
</t>
  </si>
  <si>
    <t>0720</t>
  </si>
  <si>
    <t>Dun and Bradstreet Credit System for supplier financial Monitoring</t>
  </si>
  <si>
    <t>Dun and Bradstreet</t>
  </si>
  <si>
    <t>00160043</t>
  </si>
  <si>
    <t>Gcloud</t>
  </si>
  <si>
    <t>0729</t>
  </si>
  <si>
    <t>Bed Finder System</t>
  </si>
  <si>
    <t>An online solution to enable commissioning teams, social workers, partner agency staff, care homes and carers to find, view and book placements.</t>
  </si>
  <si>
    <t>OLM Systems Ltd</t>
  </si>
  <si>
    <t>02615716</t>
  </si>
  <si>
    <t>OTHER</t>
  </si>
  <si>
    <t>0676</t>
  </si>
  <si>
    <t>Provision of Fuel Cards and Associated Services</t>
  </si>
  <si>
    <t xml:space="preserve">Allstar Business Solutions Ltd. </t>
  </si>
  <si>
    <t>Further Competition</t>
  </si>
  <si>
    <t>0596</t>
  </si>
  <si>
    <t xml:space="preserve">Interactive Whiteboards </t>
  </si>
  <si>
    <t>Child Protection Service</t>
  </si>
  <si>
    <t>Interactive Whiteboards for Child Protection Service</t>
  </si>
  <si>
    <t xml:space="preserve">CDEC Ltd. </t>
  </si>
  <si>
    <t>4102256</t>
  </si>
  <si>
    <t>0694</t>
  </si>
  <si>
    <t>Supply of Laptops and Adaptors</t>
  </si>
  <si>
    <t>Tech Services</t>
  </si>
  <si>
    <t>Supply of Dell laptops and adaptors</t>
  </si>
  <si>
    <t xml:space="preserve">Insight Direct (UK) Ltd. </t>
  </si>
  <si>
    <t>02465350</t>
  </si>
  <si>
    <t>0773</t>
  </si>
  <si>
    <t>0683</t>
  </si>
  <si>
    <t>Family Innovation Fund</t>
  </si>
  <si>
    <t>The Family Innovation Fund enables ECC to work with its partners in the voluntary and community sector to deliver good outcomes as early as possible.  The services will not support those children, young people and families already known to and in receipt of support from specialist and statutory services, rather they will ensure delivery of support that complements, not duplicates existing services such as;
•	School funded support at additional levels of need
•	Essex Child and Family Wellbeing Service
•	Emotional Wellbeing and Mental Health Service
•	Family Solutions</t>
  </si>
  <si>
    <t>The Children's Society (Services) Limited South/West &amp; Kids Inspire Mid/North(Collaboration Agreement)</t>
  </si>
  <si>
    <t>TCS - 454124 &amp; KI - 06380082</t>
  </si>
  <si>
    <t>Grant Application</t>
  </si>
  <si>
    <t>0702</t>
  </si>
  <si>
    <t>Autism Navigation Services</t>
  </si>
  <si>
    <t>To provide Autism Navigation Service for adults in Mid and West Essex who have been referred by the exceptional cases panel to seek a diagnosis of Autistic Spectrum Disorder.                                                                                                                                                                                                                                                                                                                                                                                                                                                                                                       
The Autism Navigator Service will provide support and advocacy for all of the assessment process to ensure reasonable adjustments and client inclusion. Post diagnosis, the Autism Navigator Service will provide time limited support.</t>
  </si>
  <si>
    <t>Summit Services</t>
  </si>
  <si>
    <t>2693728</t>
  </si>
  <si>
    <t>Waiver Extension</t>
  </si>
  <si>
    <t>0617</t>
  </si>
  <si>
    <t>Fostering and Adoption Medical Advice</t>
  </si>
  <si>
    <t>To ensure the provision by appropriate health providers in North &amp; Mid Essex of the duties and responsibilities outlined in "The model job descriptions and competences for medical advisors in adoption and fostering published by BAAF (British Association for Adoption and Fostering) October 2008 and the Guidance to both the Fostering and Adoption regulations.  There are two different functions that are part of the service:
1.  Medical advice for the Fostering panels in North &amp; Mid Essex
2.  Medical advice for the Adoption panels for North &amp; Mid Essex</t>
  </si>
  <si>
    <t>East Suffolk and North Essex Foundation Trust and North East London NHS Foundation Trust</t>
  </si>
  <si>
    <t>0697</t>
  </si>
  <si>
    <t>Psychosocial Alcohol Intervention and Recovery Service</t>
  </si>
  <si>
    <t>Public Health</t>
  </si>
  <si>
    <t>To provide advice, support and information in relation to alcohol misuse, to provide assessment, care planning and appropriate interventions to those with alcohol misuse issues and concerns; to provide pre and post detoxification support for those needing community or residential detoxification.  Throughout the specification it is assumed that services will be provided to Alcohol Misusing Adults, Young People (17 &amp; 18 assessed as suitable for adult services), whole families and those vulnerable clients/groups who have been identified as either at risk or affected from substance misuse.
The aim of the service is to reduce alcohol and drug misuse related harms and achieve improved health, social, psychological, legal, lower criminal activity, welfare and life chances of local people who are vulnerable through the use of alcohol and drugs. The service will ensure that it is delivering interventions and managing recovery pathways, re-integration and abstinence as realistic and achievable goals for all.</t>
  </si>
  <si>
    <t>Phoenix House (T/A Phoenix Futures)</t>
  </si>
  <si>
    <t>Housing Related Support: Floating Support</t>
  </si>
  <si>
    <t>Contract to deliver a range of support related activites to vulnerable adults at risk of homelessness.</t>
  </si>
  <si>
    <t>Peabody South East Limited</t>
  </si>
  <si>
    <t>RS007636</t>
  </si>
  <si>
    <t>Routing software for community link</t>
  </si>
  <si>
    <t>Transport</t>
  </si>
  <si>
    <t>Framework agreement for transport routing software</t>
  </si>
  <si>
    <t>Flexiroute</t>
  </si>
  <si>
    <t>no</t>
  </si>
  <si>
    <t>call off</t>
  </si>
  <si>
    <t>Individual Packages of Educational Support</t>
  </si>
  <si>
    <t>Education</t>
  </si>
  <si>
    <t>Framework agreement for the provision of individual packages of educational support</t>
  </si>
  <si>
    <t>Multiple provider framework encompassing 4 lots:
Lot 1: Tuition Services
1. 1st Staff Limited
2. C F Social Work Limited
3.  EAQ (Equine Assisted Qualifications) Limited
4.  EM Skills Limited
5. Fleet Education Services Limited T/A Fleet Tutors
6. SEAX Trust T/A LOOP
7. Learning Academies Limited
8.The National Teaching and Advisory Service Limited
9.  Prospero Group Limited
10.  Randstad Public Services Limited T/A Randstad
Lot 2: Vocational Services
1. Circles Alt Ed C.I.C.
2. EAQ (Equine Assisted Qualifications) Limited
3. EM Skills Limited
4. Lambourne End Limited T/A Lambourne End Centre for Outdoor Learning
5. Further Education Corporation of South Essex College T/A South Essex College
Lot 3: Virtual Learning Services
1. Learn Solutions Limited T/A TLC Live
2.  TUTE Education Limited
Lot 4: Early Intervention Re-integration
1. 1st Staff Limited
2. Circles Alt Ed C.I.C.
3. EAQ (Equine Assisted Qualifications) Limited
4. Lambourne End Limited T/A Lambourne End Centre for Outdoor Learning
5. Transforming Lives for Good (TLG) Ltd T/A TLG Chelmsford and TLG Tendring</t>
  </si>
  <si>
    <t>Lot One: 9 SMEs
Lot Two: 2 SMEs
Lot Three: 1 SME
Lot Four: 3 SMEs</t>
  </si>
  <si>
    <t>Lot 1: Tuition Services
1. 1st Staff Limited -  09265114
2. C F Social Work Limited - 06027234
3.  EAQ (Equine Assisted Qualifications) Limited - 07362407
4.  EM Skills Limited -  07871194
5. Fleet Education Services Limited T/A Fleet Tutors - 04904364
6. SEAX Trust T/A LOOP - 07747149
7. Learning Academies Limited - 06206322
8.The National Teaching and Advisory Service Limited - 03502340
9.  Prospero Group Limited - 04010426
10.  Randstad Public Services Limited T/A Randstad -  02462482
Lot 2: Vocational Services
1. Circles Alt Ed C.I.C. -  09007850
2. EAQ (Equine Assisted Qualifications) Limited -07362407
3. EM Skills Limited -07871194
4. Lambourne End Limited T/A Lambourne End Centre for Outdoor Learning - 05067695
5. Further Education Corporation of South Essex College T/A South Essex College - 04786472
Lot 3: Virtual Learning Services
1. Learn Solutions Limited T/A TLC Live - 05021588
2.  TUTE Education Limited - 08176584
Lot 4: Early Intervention Re-integration
1. 1st Staff Limited - 09265114 
2. Circles Alt Ed C.I.C.- 09007850
3. EAQ (Equine Assisted Qualifications) Limited -  07362407
4. Lambourne End Limited T/A Lambourne End Centre for Outdoor Learning -05067695
5. Transforming Lives for Good (TLG) Ltd T/A TLG Chelmsford and TLG Tendring -  03690871</t>
  </si>
  <si>
    <t>0013</t>
  </si>
  <si>
    <t>Specialist Treatment &amp; Recovery Service in Essex (STARS) (0013)</t>
  </si>
  <si>
    <t>The service provided will form part of a county-wide health, social care, police, probation, prison and independent sector response to substance misuse in Essex.  In addition, it will also form part of the integrated approach to substance misuse in HMP Chelmsford. 
The objectives of the service are to:
• Increase the participation of problem drug and alcohol users in treatment 
• Provide a clinically safe and appropriate service 
• Ensure equity of access for all groups in the community and prison. 
• Motivate and engage clients at all times in treatment</t>
  </si>
  <si>
    <t>EPUT</t>
  </si>
  <si>
    <t>22-265-5092</t>
  </si>
  <si>
    <t>31/03/2020
(+ 2 years option)</t>
  </si>
  <si>
    <t>0210</t>
  </si>
  <si>
    <t xml:space="preserve">Offenders with Complex and Additional Needs (0210)
</t>
  </si>
  <si>
    <t xml:space="preserve">Public Health </t>
  </si>
  <si>
    <t xml:space="preserve">The service provided will form part of a county-wide health, social care, police, probation, prison and independent sector response to offenders with complex needs in Essex.  In addition, it will also form part of the integrated approach to substance misuse in HMP Chelmsford and in the community.
The aims of the service are:
1.	To reduce re-offending rates and contacts with criminal justice agencies by offenders with complex and additional needs
2.	To promote independent and healthy living
3.	To improve the health, social, psychological, legal, welfare and life chances of people </t>
  </si>
  <si>
    <t xml:space="preserve">No </t>
  </si>
  <si>
    <t>21-597-0493</t>
  </si>
  <si>
    <t>31/03/2021
(+ up to 2 years extension option at 6 or 12 month intervals)</t>
  </si>
  <si>
    <t xml:space="preserve">Health and Criminal Justice pathways </t>
  </si>
  <si>
    <t>The overarching aim of the service will be to support people with a range of vulnerabilities, in contact with the police or criminal justice services, to access more appropriate health and social care support, addressing their health needs as well as their criminal justice implications.  This includes both those who have been arrested and those who have not.
The service will also provide a Police Custody Healthcare service for those individuals requiring healthcare who are detained in police custody and within this to provide a Forensic Medical Examination Service for Essex Police.</t>
  </si>
  <si>
    <t xml:space="preserve">31/03/2023
Annual Break clauses </t>
  </si>
  <si>
    <t>0067</t>
  </si>
  <si>
    <t>Health Checks (0067)</t>
  </si>
  <si>
    <t xml:space="preserve">The service provided will deliver the NHS health checks and senior health checks programme across Essex. 
The aim is to improve health outcomes by ensuring that eligible patients are invited for and attend CVD screening. All patients should be assessed according to NICE guidelines, using fully calibrated and working equipment and be seen by staff who are competent to assess and convey risk and use motivation interviewing skills to encourage each patient to make any appropriate lifestyle change to reduce risk. </t>
  </si>
  <si>
    <t>Anglian Community Enterprise (ACE)</t>
  </si>
  <si>
    <t>Mar-18 +2
(2 yr extension taken up)</t>
  </si>
  <si>
    <t>0290</t>
  </si>
  <si>
    <t>Essex Lifestyles Service (0290)</t>
  </si>
  <si>
    <t xml:space="preserve">The Essex Lifestyle Service will support people across Essex to improve their health and wellbeing. The service will cover all geographical areas in Essex, excluding the unitary council areas of Thurrock and Southend on Sea. The service will incorporate a specialist stop smoking support service and a health trainer service. </t>
  </si>
  <si>
    <t xml:space="preserve">Provide </t>
  </si>
  <si>
    <t>07320006</t>
  </si>
  <si>
    <t xml:space="preserve">Mar-21
</t>
  </si>
  <si>
    <t>Obesity (Pan Essex)</t>
  </si>
  <si>
    <t xml:space="preserve">The Authority is seeking to commission a service provider to design and deliver an evidence based and outcomes focused Tier 2 Weight Management Service for Adults, Children and Young People.  The target population are adults, children and young people resident in or registered with a GP in the following identified geographical areas of Essex: </t>
  </si>
  <si>
    <t>Mar-18
+2</t>
  </si>
  <si>
    <t>0123</t>
  </si>
  <si>
    <t>Integrated Sexual Health Services (0123)</t>
  </si>
  <si>
    <t xml:space="preserve">The Service will provide a range of interventions via clinics and outreach provision to meet the needs of the specific sections of the community based on the Essex Sexual Health needs assessment. As part of this agreement, the provider will be proactive in developing and formalising pathways of care within the sexual health economy, and that these </t>
  </si>
  <si>
    <t>Third Sector Contracts</t>
  </si>
  <si>
    <t>•	ensuring viability of CVSs as valued organisations - value for public money will be strengthened by a link between payment and outcomes 
•	ensuring that a well-defined  “thriving third sector” is built to support overall local community resilience, as well as a specific ask against core commissioning &amp; demand management challenges
•	resourcing growth and development to realise potential of CVSs to support ECC commissioning and demand management challenges, whilst ensuring payment is commensurate with the ask (reviewed regularly against evidence and objectives) 
via a move towards a weighted capitation funding model
•	taking a strategic approach with a longer timescale</t>
  </si>
  <si>
    <t>CVS</t>
  </si>
  <si>
    <t xml:space="preserve">Various </t>
  </si>
  <si>
    <t>0388</t>
  </si>
  <si>
    <t xml:space="preserve">Appropriate Adult </t>
  </si>
  <si>
    <t>The aim of the service is to provide an effective and efficient ‘Appropriate Adult’ service to juveniles and vulnerable adults detained at agreed police stations across Essex, as laid down in the Codes of Practice of the Police and Criminal Evidence Act 1984 and to take account of any present or future relevant legislation / guidance as required. 
 The Appropriate Adult Service (AAS) is for juveniles and vulnerable adults who are in detention at any Police Station in the County of Essex as defined under the Police and Criminal Evidence Act (1984) and the Codes of Practice, for whom the police have been unsuccessful in securing an Appropriate Adult</t>
  </si>
  <si>
    <t>Open Road</t>
  </si>
  <si>
    <t>02806113</t>
  </si>
  <si>
    <t xml:space="preserve">HRS Floating support </t>
  </si>
  <si>
    <t>This service is designed to provide floating support to vulnerable individuals at key times and provide intensive support to enable the individual to maintain their accommodation. This service will also incorporate a step-down provision whereby individuals will be referred to a range of partner agencies to provide longer-term support alongside a further referral mechanism to other services, including but not limited to, section 136 mental health, step-down accommodation and accommodation for ex-offenders returning to Essex should the individual’s support needs require it.</t>
  </si>
  <si>
    <t xml:space="preserve">Mar-26
</t>
  </si>
  <si>
    <t>£18, 065, 013</t>
  </si>
  <si>
    <t>HRS Accomodation Based Support</t>
  </si>
  <si>
    <t>The aim of these schemes is to provide accommodation based housing support to enable vulnerable people aged 18 and above to gain or regain the necessary skills to enable them to live independently and participate in their community. This service is a key strategic driver to contribute to the prevention of homelessness and provide suitable temporary accommodation support services for vulnerable people in Essex.</t>
  </si>
  <si>
    <t>Various</t>
  </si>
  <si>
    <t>Integrated Health and Social Care Services (S75)</t>
  </si>
  <si>
    <t>Mental Health</t>
  </si>
  <si>
    <t xml:space="preserve">To provide community mental health social work that fully discharges the statutory duties set out in the Care Act 2014 and statutory Care and Support Guidance, and in line with the key performance indicators and requirements set out in the documentation </t>
  </si>
  <si>
    <t xml:space="preserve">EPUT </t>
  </si>
  <si>
    <t xml:space="preserve">Other </t>
  </si>
  <si>
    <t xml:space="preserve">YP Emotional Wellbeing and Mental Health Service </t>
  </si>
  <si>
    <t xml:space="preserve">Let and managed on behalf of Essex County Council by West Essex CCG </t>
  </si>
  <si>
    <t xml:space="preserve">NELFT </t>
  </si>
  <si>
    <t>31/11/2019</t>
  </si>
  <si>
    <t>Residential (SPOT)</t>
  </si>
  <si>
    <t xml:space="preserve">Delivery of CQC registered residential care to support people with poor mental health who are the most complex in terms of needs </t>
  </si>
  <si>
    <t>SPOT</t>
  </si>
  <si>
    <t>Nursing care  (SPOT)</t>
  </si>
  <si>
    <t xml:space="preserve">Delivery of CQC registered residential care with nursing to support people with poor mental health who are the most complex in terms of needs </t>
  </si>
  <si>
    <t>Intensive Enablement (SPOT)</t>
  </si>
  <si>
    <t>The primary purpose of Intensive Enablement is to support individuals to achieve their recovery outcomes by delivering good quality, safe, efficient and personalised care to people who have chaotic lives and who also have complex enduring mental health issues.    
Intensive Enablement will provide outcome focussed intensive levels of support delivered by a flexible team of highly skilled and experienced mental health staff. Services will be short term and they will support some of the most complex cases in mental health services</t>
  </si>
  <si>
    <t xml:space="preserve">Excellence Care
Akabar Care </t>
  </si>
  <si>
    <t>06607875</t>
  </si>
  <si>
    <t>Spot</t>
  </si>
  <si>
    <t>Supported to Independence (Spot)</t>
  </si>
  <si>
    <t xml:space="preserve">This specification is a needs led and outcome focussed specification.  Our ambition through delivery of this service is that adults will recover and achieve their goals and aspirations. ECC has set out to proactively help people live independently with or without statutory support and with the help of people with lived experience have defined the following outcomes: 
People have good mental health and recover 
People maintain their independence 
People have choice and control 
People maintain networks of support 
People have opportunities to become economically active 
 </t>
  </si>
  <si>
    <t xml:space="preserve">Peabody 
Genesis 
Nacro 
Southways </t>
  </si>
  <si>
    <t>IP030093
IP031241
01052098
11971120</t>
  </si>
  <si>
    <t xml:space="preserve">Spot </t>
  </si>
  <si>
    <t>£750,000pa</t>
  </si>
  <si>
    <t xml:space="preserve">Supported Employment Services </t>
  </si>
  <si>
    <t xml:space="preserve">The Supported Employment services are a non-statutory service and are aimed at improving the wellbeing of people with disabilities or with severe and enduring mental health illness.  We believe that employment is a key enabler to supporting recovery and independence, and can help people become less reliant on statutory health and social care services. </t>
  </si>
  <si>
    <t xml:space="preserve">EPUT 
Employability </t>
  </si>
  <si>
    <t>Reablement – Innovation TEC</t>
  </si>
  <si>
    <t>To mobilise a trial of the installation, use of and evaluation of the impact of a bespoke assistive technology digital reablement package to 50 service users from a range of cohorts across the Adult Social care population leaving hospital</t>
  </si>
  <si>
    <t>Alcove Ltd</t>
  </si>
  <si>
    <t>09076735</t>
  </si>
  <si>
    <t>0773b</t>
  </si>
  <si>
    <t>Suppply of Dell Laptops and adaptors</t>
  </si>
  <si>
    <t>Call off from CCS Framework RM3733 Lot 1.</t>
  </si>
  <si>
    <t>Inaight Direct UK Ltd</t>
  </si>
  <si>
    <t>0794</t>
  </si>
  <si>
    <t>ESPO Framework for Public Analyst and Testing Services</t>
  </si>
  <si>
    <t>Trading Standards</t>
  </si>
  <si>
    <t>ESPO Framework 348-16  for Public Analyst and Testing Services</t>
  </si>
  <si>
    <t>Kent Scientific Services c/o Kent County Council</t>
  </si>
  <si>
    <t>0771 Project Nelson Continued Support</t>
  </si>
  <si>
    <t>Consultancy support</t>
  </si>
  <si>
    <t>PriceWaterhouseCoopers LLP</t>
  </si>
  <si>
    <t>OC303525</t>
  </si>
  <si>
    <t>0666b MTAF 100 Day Challenge</t>
  </si>
  <si>
    <t>100 Day Challenge</t>
  </si>
  <si>
    <t>03/04/2019</t>
  </si>
  <si>
    <t>0666c MTAF Unpaid Carers &amp; Reablement Efficiencies</t>
  </si>
  <si>
    <t>Unpaid Carers &amp; Reablement Efficiencies</t>
  </si>
  <si>
    <t>Behavioural Insights</t>
  </si>
  <si>
    <t>0789 ACCESS Project Management</t>
  </si>
  <si>
    <t>Pensions</t>
  </si>
  <si>
    <t>Project Management</t>
  </si>
  <si>
    <t>Hymans Robertson LLP</t>
  </si>
  <si>
    <t>OC310282</t>
  </si>
  <si>
    <t>An option to extend for a further 6 months</t>
  </si>
  <si>
    <t>Maximum amount of £750,000.00.  Payment is based on day rates for services provided.</t>
  </si>
  <si>
    <t>0632 IT Service Management System</t>
  </si>
  <si>
    <t>Provision of an ITSM solution</t>
  </si>
  <si>
    <t>Axios Systems Ltd</t>
  </si>
  <si>
    <t>SC113394</t>
  </si>
  <si>
    <t>An option to extend for a further 2 years</t>
  </si>
  <si>
    <t>0696</t>
  </si>
  <si>
    <t>About Me Care and Support Ltd</t>
  </si>
  <si>
    <t>Ace 24 Consultancy Ltd</t>
  </si>
  <si>
    <t>Astar Homecare Ltd</t>
  </si>
  <si>
    <t>10630254</t>
  </si>
  <si>
    <t>Blueboard Care Services Ltd</t>
  </si>
  <si>
    <t>9894779</t>
  </si>
  <si>
    <t>Care Givers Ltd</t>
  </si>
  <si>
    <t>9862147</t>
  </si>
  <si>
    <t xml:space="preserve">CROWN MEDICAL </t>
  </si>
  <si>
    <t>9478290</t>
  </si>
  <si>
    <t>Denise Quality Care Services Limited</t>
  </si>
  <si>
    <t>7595398</t>
  </si>
  <si>
    <t>Drury Healthcare Ltd</t>
  </si>
  <si>
    <t>Emanuel Care Limited</t>
  </si>
  <si>
    <t>10611983</t>
  </si>
  <si>
    <t>Hightower Care Services</t>
  </si>
  <si>
    <t>09841625</t>
  </si>
  <si>
    <t>Home Care Providers Limited</t>
  </si>
  <si>
    <t>11471441</t>
  </si>
  <si>
    <t>Right at Home Brentwood, Billericay &amp; Havering</t>
  </si>
  <si>
    <t>Caremark (Colchester)</t>
  </si>
  <si>
    <t>Mashdel Healthcare</t>
  </si>
  <si>
    <t>Medcom Personnel</t>
  </si>
  <si>
    <t>07704757</t>
  </si>
  <si>
    <t>My Homecare Redbridge</t>
  </si>
  <si>
    <t>Mercury Healthcare Limited</t>
  </si>
  <si>
    <t>11289750</t>
  </si>
  <si>
    <t>MERCYLINK CARE SERVICES LTD</t>
  </si>
  <si>
    <t>11243763</t>
  </si>
  <si>
    <t>PEGAIL CARE</t>
  </si>
  <si>
    <t>08953111</t>
  </si>
  <si>
    <t>Positive Care Services Ltd</t>
  </si>
  <si>
    <t>09514391</t>
  </si>
  <si>
    <t>ECC Care</t>
  </si>
  <si>
    <t>Quality Care Resourcing</t>
  </si>
  <si>
    <t>10067408</t>
  </si>
  <si>
    <t>Radiantlife ltd</t>
  </si>
  <si>
    <t>07627219</t>
  </si>
  <si>
    <t>Ready Care Services</t>
  </si>
  <si>
    <t>11275253</t>
  </si>
  <si>
    <t>REED CARE SERVICES</t>
  </si>
  <si>
    <t>8782936</t>
  </si>
  <si>
    <t>Sharing Healthcare Ltd</t>
  </si>
  <si>
    <t xml:space="preserve">11132076 </t>
  </si>
  <si>
    <t>Active Assistance</t>
  </si>
  <si>
    <t>01992626</t>
  </si>
  <si>
    <t>THOROUGH CARE CORPORATION</t>
  </si>
  <si>
    <t>10164572</t>
  </si>
  <si>
    <t>Cycle to Work Scheme</t>
  </si>
  <si>
    <t>Planning, Environment and Economy</t>
  </si>
  <si>
    <t>Provision of Cycle to Work Scheme</t>
  </si>
  <si>
    <t>Hawk Incentives Ltd. (t/a Cyclescheme)</t>
  </si>
  <si>
    <t xml:space="preserve">Nil </t>
  </si>
  <si>
    <t>0600</t>
  </si>
  <si>
    <t>Framework for the provision of residential care with and without nursing</t>
  </si>
  <si>
    <t>CARE CONCERN (FRINTON) LIMITED</t>
  </si>
  <si>
    <t>10204887</t>
  </si>
  <si>
    <t>Annually</t>
  </si>
  <si>
    <t>AARANDALE LODGE LTD</t>
  </si>
  <si>
    <t>ABBOTTS CARE CENTRE LTD</t>
  </si>
  <si>
    <t>ACER HEALTHCARE OPERATIONS LIMITED</t>
  </si>
  <si>
    <t>ALLIANCE CARE AND SUPPORT
T/A WOODBORO CARE HOME</t>
  </si>
  <si>
    <t>04679682</t>
  </si>
  <si>
    <t xml:space="preserve">ARCHANGEL HEALTHCARE LTD </t>
  </si>
  <si>
    <t>09242781</t>
  </si>
  <si>
    <t>ARDTULLY RETIREMENT RESIDENCE LTD</t>
  </si>
  <si>
    <t>08879041</t>
  </si>
  <si>
    <t>ASHRANA LIMITED</t>
  </si>
  <si>
    <t>07785935</t>
  </si>
  <si>
    <t>ASTRAL LODGE LIMITED</t>
  </si>
  <si>
    <t>10265386</t>
  </si>
  <si>
    <t>AVIDCRAVE LTD TRADING AS ‘BRAINTREE NURSING HOME’</t>
  </si>
  <si>
    <t>02110699</t>
  </si>
  <si>
    <t>BEAUFORT LODGE LIMITED</t>
  </si>
  <si>
    <t>10268114</t>
  </si>
  <si>
    <t>BLACK SWAN CARE GROUP LIMITED.</t>
  </si>
  <si>
    <t>BOSCOMBE CARE HOMES LIMITED</t>
  </si>
  <si>
    <t>04737755</t>
  </si>
  <si>
    <t>BRENTWOOD HOMES LTD T/A SEVEN ARCHES NURSING HOME</t>
  </si>
  <si>
    <t>BROOKLANDS CARE HOME LTD</t>
  </si>
  <si>
    <t>BROOKLYN CARE LIMITED</t>
  </si>
  <si>
    <t>BUPA CARE HOMES (CFHCARE) LIMITED</t>
  </si>
  <si>
    <t>CARE ONE LTD (ABBEY CARE HOME)</t>
  </si>
  <si>
    <t>4270516</t>
  </si>
  <si>
    <t>CARING HOMES HEALTHCARE GROUP LTD</t>
  </si>
  <si>
    <t>6367517</t>
  </si>
  <si>
    <t>CHALKNEY HOUSE LTD</t>
  </si>
  <si>
    <t>CHIGWELL HOMES LTD T/A MARCRIS HOUSE</t>
  </si>
  <si>
    <t>COMFORT CARE SERVICES (COLCHESTER) LTD</t>
  </si>
  <si>
    <t>CORNER HOUSE CARE LTD</t>
  </si>
  <si>
    <t>CORNER LODGE LTD</t>
  </si>
  <si>
    <t>DAVARD CARE HOMES LTD. T/A WELSHWOOD MANOR</t>
  </si>
  <si>
    <t>DIAGRAMA HEALTHCARE SERVICES LTD</t>
  </si>
  <si>
    <t>ESSEX COUNTY CARE LTD</t>
  </si>
  <si>
    <t>STRATHMORE CARE LTD</t>
  </si>
  <si>
    <t>FERNBROOK CARE HOMES LIMITED</t>
  </si>
  <si>
    <t>FLORENCE CARE HOMES LTD.</t>
  </si>
  <si>
    <t>FLEUR CARE &amp; SUPPORT LTD</t>
  </si>
  <si>
    <t>GLENGARIFF COMPANY LTD</t>
  </si>
  <si>
    <t>03068591</t>
  </si>
  <si>
    <t>HANDSALE LIMITED</t>
  </si>
  <si>
    <t>02145485</t>
  </si>
  <si>
    <t xml:space="preserve">HC-ONE LIMITED </t>
  </si>
  <si>
    <t>07712656</t>
  </si>
  <si>
    <t>HC-ONE OVAL LIMITED</t>
  </si>
  <si>
    <t>HERITAGE MANOR LIMITED</t>
  </si>
  <si>
    <t>HOLLYMEDE COTTAGE LTD</t>
  </si>
  <si>
    <t>04906219</t>
  </si>
  <si>
    <t>CAVENDISH RESIDENTIAL CARE HOMES LTD</t>
  </si>
  <si>
    <t>04681148</t>
  </si>
  <si>
    <t>ELM TREE CARE HOME LTD</t>
  </si>
  <si>
    <t>07969559</t>
  </si>
  <si>
    <t>GAIRLOCH CARE LTD</t>
  </si>
  <si>
    <t>06462231</t>
  </si>
  <si>
    <t>HUNT HEALTHCARELTD</t>
  </si>
  <si>
    <t>06931577</t>
  </si>
  <si>
    <t>INTEGRITY CARE SERVICES LTD</t>
  </si>
  <si>
    <t>06235163</t>
  </si>
  <si>
    <t>JEM CARE HOME SERVICES LTD</t>
  </si>
  <si>
    <t>JPRN LTD</t>
  </si>
  <si>
    <t>KILKEE LODGE CARE HOME LIMITED</t>
  </si>
  <si>
    <t>03248560</t>
  </si>
  <si>
    <t>NAH CARE LTD, T/A LANGLEY LODGE NURSING HOM</t>
  </si>
  <si>
    <t>08931672</t>
  </si>
  <si>
    <t>MALDON  LODGE CARE HOME LIMITED</t>
  </si>
  <si>
    <t>06594635</t>
  </si>
  <si>
    <t>MARMORA LTD</t>
  </si>
  <si>
    <t>03858897</t>
  </si>
  <si>
    <t>MOUNTDALE LIMITED /TA MOUNTDALE NURSING HOME</t>
  </si>
  <si>
    <t>08075441</t>
  </si>
  <si>
    <t>NELLSAR LTD</t>
  </si>
  <si>
    <t>03801034</t>
  </si>
  <si>
    <t>NEW CENTURY CARE (COLCHESTER) LTD</t>
  </si>
  <si>
    <t>03001554</t>
  </si>
  <si>
    <t>NOVOCARE LTD</t>
  </si>
  <si>
    <t>05604462</t>
  </si>
  <si>
    <t>OLD SHENFIELD PLACE LTD</t>
  </si>
  <si>
    <t>08879038</t>
  </si>
  <si>
    <t>PILGRIMS FRIEND SOCIETY</t>
  </si>
  <si>
    <t>03027071</t>
  </si>
  <si>
    <t>PRESTIGE INTERNATIONAL EC LTD</t>
  </si>
  <si>
    <t>02602088</t>
  </si>
  <si>
    <t>PRIMOS CARE LIMITED T/A OAKLANDS CARE HOME</t>
  </si>
  <si>
    <t>09501625</t>
  </si>
  <si>
    <t>R G CARE LTD</t>
  </si>
  <si>
    <t>0381793</t>
  </si>
  <si>
    <t>RBS CARE LIMITED T/A BRANDON HOUSE AND THE CEDARS</t>
  </si>
  <si>
    <t>06756798</t>
  </si>
  <si>
    <t>REGAL CARE TRADING LIMITED</t>
  </si>
  <si>
    <t>08126756</t>
  </si>
  <si>
    <t>ROOTCROFT LIMITED T/A WEST HOUSE</t>
  </si>
  <si>
    <t>02088047</t>
  </si>
  <si>
    <t>ROYAL MASONIC BENEVOLENT INSTITUTION CARE COMPANY</t>
  </si>
  <si>
    <t>01293566</t>
  </si>
  <si>
    <t>RUNWOOD HOMES LTD</t>
  </si>
  <si>
    <t>00731250</t>
  </si>
  <si>
    <t>SA&amp;JO CARE LTD T/A CROUCHED FRIARS</t>
  </si>
  <si>
    <t>07531263</t>
  </si>
  <si>
    <t>SANCTUARY CARE LIMITED</t>
  </si>
  <si>
    <t>04231521</t>
  </si>
  <si>
    <t>SENTIMENTAL CARE ASHER LIMITED</t>
  </si>
  <si>
    <t>05614938</t>
  </si>
  <si>
    <t>SIVANTA CARE LIMITED T/A DOVERCOURT HOUSE CARE HOME</t>
  </si>
  <si>
    <t>SPRINGFIELDS LTD</t>
  </si>
  <si>
    <t>01910644</t>
  </si>
  <si>
    <t>ST GILES HOMES LTD</t>
  </si>
  <si>
    <t>02903024</t>
  </si>
  <si>
    <t>ST MARKS CARE HOME LTDS HOMES LTD</t>
  </si>
  <si>
    <t>05583185</t>
  </si>
  <si>
    <t>STOW HEALTHCARE (HH) LTD</t>
  </si>
  <si>
    <t xml:space="preserve">11081878
</t>
  </si>
  <si>
    <t>MELLOWS LIMITED</t>
  </si>
  <si>
    <t>04893298</t>
  </si>
  <si>
    <t>SOUTHMINSTER/LEGRA RESIDENTIAL HOME</t>
  </si>
  <si>
    <t>SYCAMORE HOMES</t>
  </si>
  <si>
    <t>03214702</t>
  </si>
  <si>
    <t>VEECARE LTD</t>
  </si>
  <si>
    <t>05751389</t>
  </si>
  <si>
    <t>WE CARE RESIDENTIAL HOMES LTD</t>
  </si>
  <si>
    <t>08454230</t>
  </si>
  <si>
    <t>WESTMINSTER HOUSE RESIDENTIAL CARE LTD</t>
  </si>
  <si>
    <t>04360520</t>
  </si>
  <si>
    <t>GCH (SOUTH) LTD</t>
  </si>
  <si>
    <t>STANWAY GREEN LODGE LLP</t>
  </si>
  <si>
    <t>OC378011</t>
  </si>
  <si>
    <t>JK HEALTHCARE LTD</t>
  </si>
  <si>
    <t>06071347</t>
  </si>
  <si>
    <t>MILTON LODGE LTD</t>
  </si>
  <si>
    <t>09166563</t>
  </si>
  <si>
    <t>SOHAL HEALTHCARE LIMITED T/A FIRSTLINGS RESIDENTIAL HOME</t>
  </si>
  <si>
    <t>05321591</t>
  </si>
  <si>
    <t>CHRISTIAN CARE HOMES</t>
  </si>
  <si>
    <t>Mr Mohammed Farooq, Ms Uzaira Farooq T/A Anchor Lodge Retirement Home</t>
  </si>
  <si>
    <t>Ms Fazlee Painchun and Mr Barry Waters T/A The Lilacs Residential Home</t>
  </si>
  <si>
    <t>Mr Daniel Page and Mrs Joanne Wells T/A Totham Lodge Home for the elderly</t>
  </si>
  <si>
    <t>Saima Munir Raja T/A Braemar Lodge</t>
  </si>
  <si>
    <t>Mr Ajvinder Sandhu and Mrs Rajwinder Sandhu T/A Quenby Rest Home</t>
  </si>
  <si>
    <t>Mrs K Curtis T/A Homeacre</t>
  </si>
  <si>
    <t>Mr Anil Kumar Agarwal, Dr Anjila Agarwal, Mrs Chander Kanta Agarwal, and Mr Radhey Shyam Agarwal T/A Squeaks House Residential Home</t>
  </si>
  <si>
    <t>Hamford Primary (Expand 140 Places. New Build Tendring)</t>
  </si>
  <si>
    <t>Design and build of a two storey standalone block,
associated external works, eight additional parking spaces and upgrading of
existing school kitchen.</t>
  </si>
  <si>
    <t>0607</t>
  </si>
  <si>
    <t>Temporary Worker Supply Services</t>
  </si>
  <si>
    <t>Organisation Development and People</t>
  </si>
  <si>
    <t>Contract for the provision of a nuetral vend temporary worker supply service</t>
  </si>
  <si>
    <t>Matrix (SCM) Ltd</t>
  </si>
  <si>
    <t>02227962</t>
  </si>
  <si>
    <t>Framework Call-Off</t>
  </si>
  <si>
    <t>0797</t>
  </si>
  <si>
    <t>ESCA Practice Education Professional Standards (PEPS)</t>
  </si>
  <si>
    <t>Pace and Public Health</t>
  </si>
  <si>
    <t>To provide experienced Social Work Practitioners with the skills required to coach, mentor, supervise and assess social work students, Newly Qualified Social Workers and mentor Social Workers engaged in Continuing Professional Development (CPD) activities</t>
  </si>
  <si>
    <t>University of East Anglia</t>
  </si>
  <si>
    <t xml:space="preserve">RC000651 </t>
  </si>
  <si>
    <t>Specialist Healthcare Tasks</t>
  </si>
  <si>
    <t>Contract to deliver competency based training and delegation of healthcare tasks to non-health qualfied staff working with children and young people up to the age of 19.</t>
  </si>
  <si>
    <t>Provision of Toxicology Services</t>
  </si>
  <si>
    <t xml:space="preserve">Coroners </t>
  </si>
  <si>
    <t xml:space="preserve">ESPO Framework Call Off for Toxicology Services </t>
  </si>
  <si>
    <t>Sheffield Teaching Hospital</t>
  </si>
  <si>
    <t>0802</t>
  </si>
  <si>
    <t>Care Worker &amp; Provider Relationship Surveys</t>
  </si>
  <si>
    <t>Conduct 2 x surveys on behalf of ECC</t>
  </si>
  <si>
    <t>Enventure Research Ltd</t>
  </si>
  <si>
    <t>04693096</t>
  </si>
  <si>
    <t>0796 HR Information System</t>
  </si>
  <si>
    <t>Organisation Development &amp; People</t>
  </si>
  <si>
    <t>Provision of a HR Information System (Recruitment &amp; Onboarding and Learning)</t>
  </si>
  <si>
    <t>Cornerstone OnDemand Limited</t>
  </si>
  <si>
    <t>Broomfield/ (0.5 FE Expansion) Chelmsford</t>
  </si>
  <si>
    <t>The design and build of a new standalone building to
accommodate 4 junior classrooms with store and cloaks, new hall, new group room, new kitchen. WC’s, new plant room, new reprographics room, new chair and PE store and a new cleaners store. This will also include
remodelling to the existing school.</t>
  </si>
  <si>
    <t>Felsted (Replace 4 temp classrooms) Dunmow</t>
  </si>
  <si>
    <t>Design and Build of a new build 3 classbase school building plus a new nursery with a canopy and associated external works</t>
  </si>
  <si>
    <t>Maylower PS Harwich (1FE expansion -210 places) Option E</t>
  </si>
  <si>
    <t>The Design and Build of Refurbishment Works at Mayflower
Primary School, Main Road, Harwich, CO12 4JA</t>
  </si>
  <si>
    <t>0787</t>
  </si>
  <si>
    <t xml:space="preserve">Masters Module in Child Sexual Exploitation and Contextual Safeguarding </t>
  </si>
  <si>
    <t xml:space="preserve">Essex Social  Care Acadamy </t>
  </si>
  <si>
    <t xml:space="preserve">University of Bedfordshire </t>
  </si>
  <si>
    <t>Exempt charity</t>
  </si>
  <si>
    <t>0685</t>
  </si>
  <si>
    <t>Social Worker Apprentice Degree Programme</t>
  </si>
  <si>
    <t xml:space="preserve">Anglia Ruskin University Higher Education Corporation </t>
  </si>
  <si>
    <t xml:space="preserve">Further competition under framework agreement </t>
  </si>
  <si>
    <t>Care and Support Contract for Extra Care</t>
  </si>
  <si>
    <t>Care and Support Contract for The Cannons</t>
  </si>
  <si>
    <t>Agincare UK Ltd</t>
  </si>
  <si>
    <t>Care and Support Contract for Sumners Farm</t>
  </si>
  <si>
    <t>Care and Support Contract for Wren House</t>
  </si>
  <si>
    <t>Care and Support Contract for Canters Meadow</t>
  </si>
  <si>
    <t>Care and Support Contract for Dobson House</t>
  </si>
  <si>
    <t>Vivo Care and Support Ltd</t>
  </si>
  <si>
    <t>0806 Alternative Assets for ACCESS LGPS</t>
  </si>
  <si>
    <t>Provision of Consultancy regarding Alternative Assets strategy for ACCESS LGPS</t>
  </si>
  <si>
    <t>bFinance UK Limited</t>
  </si>
  <si>
    <t>0812 Digital accessibility partner to capability build across Essex County Council</t>
  </si>
  <si>
    <t>Provision of an accessibility ‘partner’ offering support, guidance and recommendations to enable us to meet WCAG 2.1 AA requirements across our significant web estate. Build understanding and capability across the organisation enabling us to independently test products with our users and assure our content and code accessibility compliance going forward.</t>
  </si>
  <si>
    <t>Nomensa Ltd</t>
  </si>
  <si>
    <t>0813 Provision of Microsoft Licences</t>
  </si>
  <si>
    <t>Finance and Technology</t>
  </si>
  <si>
    <t>Provision of Microsoft Licences</t>
  </si>
  <si>
    <t>Phoenix Software Ltd</t>
  </si>
  <si>
    <t>circa £2,000,000.00 per annum</t>
  </si>
  <si>
    <t>0-809</t>
  </si>
  <si>
    <t>Employment in the workplace</t>
  </si>
  <si>
    <t>Pilot Contract</t>
  </si>
  <si>
    <t>Provide</t>
  </si>
  <si>
    <t>NA</t>
  </si>
  <si>
    <t>0-808</t>
  </si>
  <si>
    <t>Housing Tennancy and Retention</t>
  </si>
  <si>
    <t>0538</t>
  </si>
  <si>
    <t>Service Order Under Medium Term Residual Framework</t>
  </si>
  <si>
    <t>Waste &amp; Environment</t>
  </si>
  <si>
    <t>Service Order Under Mediu Term Residual Framework</t>
  </si>
  <si>
    <t>Enovert Management Limted</t>
  </si>
  <si>
    <t>Framework Call off</t>
  </si>
  <si>
    <t>Veolia ES (UK) Limited</t>
  </si>
  <si>
    <t xml:space="preserve"> 02481991 </t>
  </si>
  <si>
    <t>Viridor Waste Management Limited</t>
  </si>
  <si>
    <t xml:space="preserve">575069 </t>
  </si>
  <si>
    <t>James Waste Management LLP</t>
  </si>
  <si>
    <t xml:space="preserve">OC343166 </t>
  </si>
  <si>
    <t>SUEZ Recycling and Recovery UK Ltd</t>
  </si>
  <si>
    <t xml:space="preserve">02291198 </t>
  </si>
  <si>
    <t>Service Order Under BioWaste Framework</t>
  </si>
  <si>
    <t>BIOGEN (UK) LIMITED</t>
  </si>
  <si>
    <t>05616520</t>
  </si>
  <si>
    <t>FCC ENVIRONMENT (UK) LIMITED</t>
  </si>
  <si>
    <t xml:space="preserve"> 02902416</t>
  </si>
  <si>
    <t>MATERIAL CHANGE LIMITED</t>
  </si>
  <si>
    <t xml:space="preserve"> 05868277</t>
  </si>
  <si>
    <t>Birch Airfield Composting Services Limited</t>
  </si>
  <si>
    <t>06056260</t>
  </si>
  <si>
    <t>0817</t>
  </si>
  <si>
    <t>Pre Employment Checks Service</t>
  </si>
  <si>
    <t>Contract for the provision of pre-employment checks including DBS checking services</t>
  </si>
  <si>
    <t>Vallyrian Ltd</t>
  </si>
  <si>
    <t>10993087</t>
  </si>
  <si>
    <t>0665</t>
  </si>
  <si>
    <t>0665 Driver Training</t>
  </si>
  <si>
    <t>Framework Agreement for the provision of Driver Training Services</t>
  </si>
  <si>
    <t>51 Providers</t>
  </si>
  <si>
    <t>Varies</t>
  </si>
  <si>
    <t>0698</t>
  </si>
  <si>
    <t>Toxicology Services</t>
  </si>
  <si>
    <t>Coroner Services</t>
  </si>
  <si>
    <t>ESPO Framework Agreement for Toxicology Services</t>
  </si>
  <si>
    <t>Sheffield Teaching Hospital NHS Foundation Trust</t>
  </si>
  <si>
    <t>£377,000,00</t>
  </si>
  <si>
    <t>Lakelands (South West Colchester Primary) (2FE Expansion )</t>
  </si>
  <si>
    <t>The Design and Build of a New Build Primary School, including
associated External Works and Drainage Land off Christopher Garnett Chase,
Stanway, Colchester, Essex</t>
  </si>
  <si>
    <t>Not known (Tender 0831)</t>
  </si>
  <si>
    <t>In-Lieu-Of-Reablement Care Services (North-Essex)</t>
  </si>
  <si>
    <t>Supply of domicilliary services in lieu of reablement for North-Essex</t>
  </si>
  <si>
    <t>Ecare Limited</t>
  </si>
  <si>
    <t>In-Lieu-Of-Reablement Care Services (Mid-Essex)</t>
  </si>
  <si>
    <t>Supply of domicilliary services in lieu of reablement for Mid-Essex</t>
  </si>
  <si>
    <t>In-Lieu-Of-Reablement Care Services (South-East Essex)</t>
  </si>
  <si>
    <t>Supply of domicilliary services in lieu of reablement for South-East-Essex</t>
  </si>
  <si>
    <t>Premier Care Partners</t>
  </si>
  <si>
    <t>07664274</t>
  </si>
  <si>
    <t>In-Lieu-Of-Reablement Care Services (South-West Essex)</t>
  </si>
  <si>
    <t>Supply of domicilliary services in lieu of reablement for South-West-Essex</t>
  </si>
  <si>
    <t>03117278</t>
  </si>
  <si>
    <t>In-Lieu-Of-Reablement Care Services (West-Essex)</t>
  </si>
  <si>
    <t>Supply of domicilliary services in lieu of reablement for West-Essex</t>
  </si>
  <si>
    <t>YTH020</t>
  </si>
  <si>
    <t>National Citizen Service Summer Transport 2020</t>
  </si>
  <si>
    <t>Youth Service</t>
  </si>
  <si>
    <t>Transport for staff and young people participating in the NCS Summer Programme</t>
  </si>
  <si>
    <t>Lodge Coaches</t>
  </si>
  <si>
    <t>n/a</t>
  </si>
  <si>
    <t>Children's Residential Placements Framework</t>
  </si>
  <si>
    <t>Children's Social Care</t>
  </si>
  <si>
    <t>Framework agreement for the provision of children's residential placements</t>
  </si>
  <si>
    <t>Lot 1: 2 SMEs
Lot 2: 8 SMEs
Lot 3: 1 SME</t>
  </si>
  <si>
    <t>Lot 1: Children with Disabilities
Acorn Care and Education Limited:   05019430
Action for Children Services Ltd: 02332388
Consensus Support Services Ltd:  04081379
GS Social Care Solutions Ltd: 05807913
Keys PCE Ltd:  10660100
Little Belsteads Care Home Limited: 10192211
Options Autism (1) Limited: 04064685
Options Autism (5) Limited: 05697730
Pathways Care Group Limited:  03409137
PJL Healthcare Limited: 05818961
Lot 2: Social,  Emotional Mental Health (SEMH) 
Acorn Care and Education Limited:  05019430
Compass Community Ltd: 08017562
Flying Spur Ltd T/a Filby Hall Children's Home: 08005256
Hillcrest Children's Services Limited: 04409479
Hillcrest Children's Services (2) Limited: 06924418
Kedlestone (Wings) Education Ltd: 0966484
Keys PCE Ltd: 10660100
Kites Children's Services Ltd:  04106334
Pathways Care Group Ltd: 03409137
PJL Healthcare Ltd: : 05818961
Priory Education Services: 06244880
PSS Care Group Ltd: 05322168
Semi-Independent House Ltd: 06570060
The Caldecott Foundation: 00419256
Lot 3: Same day, Emergency Placements, Potentially with Assessment for CWD or SEMH where further assessment is required 
CF Support Services:  06872748
Hillcrest Children's Services Limited:  04409479
Hillcrest Children's Services (2) Limited:  06924418
Keys PCE Ltd:  10660100</t>
  </si>
  <si>
    <t>Housing Related Support: Accommodation Based Support Service</t>
  </si>
  <si>
    <t>Contract for the provision of Housing Related Support: Accommodation Based Support Service</t>
  </si>
  <si>
    <t>Contract to deliver accommodation based services for single homeless adults and families to work collaboratively across Essex to enable vulnerable people aged 18 and above to gain or regain the necessary skills to enable them to live independently and participate in their community.
Peabody South East</t>
  </si>
  <si>
    <t>Peabody South East: RS007636</t>
  </si>
  <si>
    <t>Pre Employment Checks</t>
  </si>
  <si>
    <t>Contract for the provision of DBS and other pre employment compliance checks</t>
  </si>
  <si>
    <t>Talent Cloud Solutions</t>
  </si>
  <si>
    <t>CO0001</t>
  </si>
  <si>
    <t>Essex Social Care Academy Training framework</t>
  </si>
  <si>
    <t>Framework to cover training requirements for the Essex Social Care Academy</t>
  </si>
  <si>
    <t>The AIM Project</t>
  </si>
  <si>
    <t>The Essex Community Rehabilitation Company Ltd</t>
  </si>
  <si>
    <t>ENTRAIDE (Mutual Aid)</t>
  </si>
  <si>
    <t>MP Training and Consultancy Ltd</t>
  </si>
  <si>
    <t>Norma Howes</t>
  </si>
  <si>
    <t>Smart Training and Consultancy Ltd</t>
  </si>
  <si>
    <t>Spectrum Safeguarding Ltd</t>
  </si>
  <si>
    <t>0562</t>
  </si>
  <si>
    <t>Essex Construction Framework 2</t>
  </si>
  <si>
    <t>4 year Framework Agreement for principal contractors to carry out both design and construction and construction only works</t>
  </si>
  <si>
    <t>Bakers of Danbury Contracts</t>
  </si>
  <si>
    <t>None</t>
  </si>
  <si>
    <t>Framework value = £400m</t>
  </si>
  <si>
    <t>BAM Construction Limited</t>
  </si>
  <si>
    <t>Barnes Construction</t>
  </si>
  <si>
    <t>Borras Construction Limited</t>
  </si>
  <si>
    <t>Coulson &amp; Son Ltd</t>
  </si>
  <si>
    <t>ENGIE Regeneration Limited</t>
  </si>
  <si>
    <t>John Graham (Dromore) Ltd t/a Graham Construction</t>
  </si>
  <si>
    <t>NI003503</t>
  </si>
  <si>
    <t>Kier Eastern</t>
  </si>
  <si>
    <t>Morgan Sindall plc</t>
  </si>
  <si>
    <t>NetZero Buildings</t>
  </si>
  <si>
    <t>O.Seaman and Son Ltd</t>
  </si>
  <si>
    <t>Phelan Construction</t>
  </si>
  <si>
    <t>R G Carter Ipswich</t>
  </si>
  <si>
    <t>Rose Builders</t>
  </si>
  <si>
    <t>SEH French Limited</t>
  </si>
  <si>
    <t>TJ Evers Ltd</t>
  </si>
  <si>
    <t>Willmott Dixon Holdings</t>
  </si>
  <si>
    <t>CO0018 GiS Services</t>
  </si>
  <si>
    <t>Provision of the following services: iShare in the Cloud Enterprise Subscription
iShare in the Cloud Call-Off Support Subscription
Open Source Support Package (OSSP) Subscription</t>
  </si>
  <si>
    <t>ASTUN TECHNOLOGY LIMITED</t>
  </si>
  <si>
    <t>31/03/2022 with a further 1+1 year option to extend</t>
  </si>
  <si>
    <t xml:space="preserve">ECC total value £100,000 for the initial 2 year period.  Contract term 2+1+1
</t>
  </si>
  <si>
    <t>0795 Provision of Insurance services, including Claims Handling and Risk Management Services (excludingBroking Services) for Essex County Council</t>
  </si>
  <si>
    <t>Provision of insurance services LOT 1- MaterialDamage/Business Interruption LOT 2 Contractor's All Risks LOT 3 Hired in Plant LOT 4 Computer LOT5 Schools' Offsite Activities LOT 6 Motor Fleet - General Vehicles..</t>
  </si>
  <si>
    <t>LOT 1,2,3,4 - Travelers Insurance 
LOT 5 - AIG UK via RMG
LOT 6 - Zurich Municpal</t>
  </si>
  <si>
    <t>LOT 1,2,3,4 - 01034343
LOT 5 - 02989025
LOT 6 - FC002099</t>
  </si>
  <si>
    <t>30/03/2023 with a further 1+1 year option to extend</t>
  </si>
  <si>
    <t xml:space="preserve">ECC total Contracl Value £2,200,000 for a 3+1+1 year period 
</t>
  </si>
  <si>
    <t>HTE-005705</t>
  </si>
  <si>
    <t xml:space="preserve">ERP Cloud Based Oracle Solution </t>
  </si>
  <si>
    <t xml:space="preserve">ECC  / Technical Services </t>
  </si>
  <si>
    <t xml:space="preserve">To procure Oracle Licences for the provision of Cloud Based Oracle Solution </t>
  </si>
  <si>
    <t>Insight Direct (uk) Ltd</t>
  </si>
  <si>
    <t>02579852</t>
  </si>
  <si>
    <t>ECC1000319</t>
  </si>
  <si>
    <t>CO0020 Adobe ETLA</t>
  </si>
  <si>
    <t>Adobe licences agreement (design software, pdf, etc)</t>
  </si>
  <si>
    <t>Bytes Software Services Ltd</t>
  </si>
  <si>
    <t>ECC1000333</t>
  </si>
  <si>
    <t>CO0025 Microsoft Unified Support</t>
  </si>
  <si>
    <t>Support agreement for Microsoft issues - proactive and reactive</t>
  </si>
  <si>
    <t>Microsoft Limited</t>
  </si>
  <si>
    <t>January 2021</t>
  </si>
  <si>
    <t>ECC1000305</t>
  </si>
  <si>
    <t>CO0016 Performance Management Solution</t>
  </si>
  <si>
    <t>Development &amp; People and Service Design</t>
  </si>
  <si>
    <t>HR solution for Performance Management</t>
  </si>
  <si>
    <t>Option to extend for up either 2 months or 12 months + 2 months</t>
  </si>
  <si>
    <t>CO0022</t>
  </si>
  <si>
    <t xml:space="preserve">Supply of Dell Laptops </t>
  </si>
  <si>
    <t>Technical Services</t>
  </si>
  <si>
    <t>Supply of Dell Laptops and Adaptors</t>
  </si>
  <si>
    <t>Insight Direct (UK) Ltd.</t>
  </si>
  <si>
    <t>18th June 2020</t>
  </si>
  <si>
    <t>14th August 2020</t>
  </si>
  <si>
    <t>Call-off under framework</t>
  </si>
  <si>
    <t>£702,710.00</t>
  </si>
  <si>
    <t>CO0023</t>
  </si>
  <si>
    <t>Employee Benefits</t>
  </si>
  <si>
    <t>ODP</t>
  </si>
  <si>
    <t>Reward Gateway Ltd.</t>
  </si>
  <si>
    <t>CO0024</t>
  </si>
  <si>
    <t xml:space="preserve">Private Medical Insurance </t>
  </si>
  <si>
    <t>Private Medical Insurance</t>
  </si>
  <si>
    <t>BUPA Insurance Services Ltd.</t>
  </si>
  <si>
    <t>ECC1000157 (10140)</t>
  </si>
  <si>
    <t>ECC Framework for Software, Hosting and Associated Services</t>
  </si>
  <si>
    <t>Library Services</t>
  </si>
  <si>
    <t>Provision of Netloan support and maintenance for a pc booking system</t>
  </si>
  <si>
    <t>Lorensbergs</t>
  </si>
  <si>
    <t>Call-Off</t>
  </si>
  <si>
    <t>AgreementBeardwellConstructionLimited-V1</t>
  </si>
  <si>
    <t>Essex Construction Framework Agreement</t>
  </si>
  <si>
    <t>Major Capital Construction Projects in the County of Essex and the UK</t>
  </si>
  <si>
    <t>02043581</t>
  </si>
  <si>
    <t>Framework Contract does not have a Contract Amount</t>
  </si>
  <si>
    <t>AgreementBakersofDanbury-V1</t>
  </si>
  <si>
    <t>Bakers of Danbury Contracts Limited</t>
  </si>
  <si>
    <t>12199676</t>
  </si>
  <si>
    <t>AgreementBorrasConstructionLimited-V1</t>
  </si>
  <si>
    <t>01520021</t>
  </si>
  <si>
    <t>AgreementCoulsonSonLimited-V1</t>
  </si>
  <si>
    <t>Coulson &amp; Son Limited</t>
  </si>
  <si>
    <t>01520222</t>
  </si>
  <si>
    <t>AgreementENGIERegenerationLtd-V1</t>
  </si>
  <si>
    <t>Engie Regeneration Limited</t>
  </si>
  <si>
    <t>01738371</t>
  </si>
  <si>
    <t>AgreementKierConstructionLimited-V1</t>
  </si>
  <si>
    <t>Kier Construction Limited Trading As Kier Construction Eastern</t>
  </si>
  <si>
    <t>02099533</t>
  </si>
  <si>
    <t>AgreementMorganSindallLtd-V1</t>
  </si>
  <si>
    <t>Morgan Sindall Construction &amp; Infrastructure Limited</t>
  </si>
  <si>
    <t>04273754</t>
  </si>
  <si>
    <t>AgreementNetZeroBuildingsLimited-V1</t>
  </si>
  <si>
    <t>Net Zero Buildings Limited</t>
  </si>
  <si>
    <t>08751011</t>
  </si>
  <si>
    <t>AgreementOSeamanandSonLtd-V1</t>
  </si>
  <si>
    <t>O.Seaman and Son Limited</t>
  </si>
  <si>
    <t>01237050</t>
  </si>
  <si>
    <t>AgreementPhelanConstructionLimited-V1</t>
  </si>
  <si>
    <t>02147266</t>
  </si>
  <si>
    <t>AgreementRoseBuildersLimited-V1</t>
  </si>
  <si>
    <t>Rose Builders Limited</t>
  </si>
  <si>
    <t>03106982</t>
  </si>
  <si>
    <t>AgreementSehFrenchLimited-V1</t>
  </si>
  <si>
    <t>01621424</t>
  </si>
  <si>
    <t>AgreementTheBarnesGroupLtdTaBarnesConstruction-V1</t>
  </si>
  <si>
    <t>The Barnes Group Ltd T/A Barnes Construction Limited</t>
  </si>
  <si>
    <t>02541343</t>
  </si>
  <si>
    <t>AgreementTJEversLimited-V1</t>
  </si>
  <si>
    <t>T. J. Evers Limited</t>
  </si>
  <si>
    <t>00383513</t>
  </si>
  <si>
    <t>AgreementWillmottDixon-V1</t>
  </si>
  <si>
    <t>Willmott Dixon Construction Limited</t>
  </si>
  <si>
    <t>00768173</t>
  </si>
  <si>
    <t>ZL1787</t>
  </si>
  <si>
    <t>Passenger Transport - Adhoc Tender</t>
  </si>
  <si>
    <t xml:space="preserve">Passenger Transport </t>
  </si>
  <si>
    <t xml:space="preserve">Contracted route for Local Bus. </t>
  </si>
  <si>
    <t xml:space="preserve">Swallow Coach Company </t>
  </si>
  <si>
    <t>Housing Related Support: Adults with Disabilites</t>
  </si>
  <si>
    <t>A suite of contracts to provide housing related support servicesto the following cohorts of people:
(a) adults with learning disabilities (LD);
(b) adults with an acquired brain injury (ABI)
The overarching objective of these services is to deliver low-level support to individuals with a physical or learning disability. These services provide early intervention support which helps people maximise their independence and recover from injury or learn new skills. The schemes are designed to reduce an individual’s needs and therefore reduce the need for more intensive and expensive ongoing social care funded services.</t>
  </si>
  <si>
    <t>Lot One: Acquired Brain Injuries 
Peabody South East Limited
Lot Two: Learning Disabilities - Writtle Road
Home Group Limited
Lot Three: Learning Disabilities - Chelmsford
Sanctuary Housing Association T/a Sanctuary Supported Living
Lot Four: Learning Disabilities - Basildon
Metropolitan Housing Trust T/a Metropolitan Thames Valley Housing Association</t>
  </si>
  <si>
    <t xml:space="preserve">Peabody South East - RS007636
Home Group Limited - 22981R
Sanctuary Housing Association - IP19059R
Metropolitan Housing Trust - 
16337R </t>
  </si>
  <si>
    <t>31/03/23
(with the option to extend for up to a further year)</t>
  </si>
  <si>
    <t>Lot 1: £609.052
Lot 2: £152,000
Lot 3: £622,268
Lot 4: 163,568</t>
  </si>
  <si>
    <t>INFD-248- Friars Grove Primary School Pre Construction Deed</t>
  </si>
  <si>
    <t>Friars Grove Primary School, Upload Drive Colchester</t>
  </si>
  <si>
    <t>Pre-Construction Deed relating to a project at Friars Gove Primary School, Upland Drive, Colchester CO4 0PZ for the Design and Build of RL Replacement with Permanent Early Years Facility and One Primary School Classroom</t>
  </si>
  <si>
    <t>1520222</t>
  </si>
  <si>
    <t xml:space="preserve">PCD does not have a Contact Review Date. </t>
  </si>
  <si>
    <t>Supporting adults experiencing mental ill health into paid employment (Lot 1)</t>
  </si>
  <si>
    <t>Supporting adults experiencing mental ill health into paid employment</t>
  </si>
  <si>
    <t>Essex Partnership University(N HS Foundation) Trust</t>
  </si>
  <si>
    <t>£3.8m</t>
  </si>
  <si>
    <t>Supporting adults experiencing mental ill health to retain employment (Lot 2)</t>
  </si>
  <si>
    <t>Supporting adults experiencing mental ill health to retain employment</t>
  </si>
  <si>
    <t>£1.05m</t>
  </si>
  <si>
    <t>ECC1000343 (0821)</t>
  </si>
  <si>
    <t xml:space="preserve">London Library Consortium Framwrok </t>
  </si>
  <si>
    <t>Provision of a cloud hosted software Library Management Services (LMS)</t>
  </si>
  <si>
    <t>Siris Limited (T/A SirsiDynix)</t>
  </si>
  <si>
    <t>Direct Award</t>
  </si>
  <si>
    <t>AM0001</t>
  </si>
  <si>
    <t xml:space="preserve">Passenger Transport - 2020 DPS Tender Round </t>
  </si>
  <si>
    <t xml:space="preserve">Contracted route for Home to School Transport </t>
  </si>
  <si>
    <t xml:space="preserve">Dons Coaches (Dunmow) Ltd </t>
  </si>
  <si>
    <t>Other - Reversed Auction</t>
  </si>
  <si>
    <t>AM0002</t>
  </si>
  <si>
    <t xml:space="preserve">Flagfinders CTB LTD </t>
  </si>
  <si>
    <t>AM0003</t>
  </si>
  <si>
    <t>Vectare Limited</t>
  </si>
  <si>
    <t>AM0004</t>
  </si>
  <si>
    <t>AM0005</t>
  </si>
  <si>
    <t>AM0006</t>
  </si>
  <si>
    <t>AM0007</t>
  </si>
  <si>
    <t>AM0008</t>
  </si>
  <si>
    <t>AM0009</t>
  </si>
  <si>
    <t xml:space="preserve">ABC Travel (Harlow) Ltd </t>
  </si>
  <si>
    <t>AM0010</t>
  </si>
  <si>
    <t>AM0011</t>
  </si>
  <si>
    <t>AM0012</t>
  </si>
  <si>
    <t xml:space="preserve">Albanygate Ltd </t>
  </si>
  <si>
    <t>AM0013</t>
  </si>
  <si>
    <t>AM0014</t>
  </si>
  <si>
    <t>AS0001</t>
  </si>
  <si>
    <t>AS0002</t>
  </si>
  <si>
    <t>Kinect Services Limited</t>
  </si>
  <si>
    <t>AS0003</t>
  </si>
  <si>
    <t xml:space="preserve">De Vere Travel </t>
  </si>
  <si>
    <t>AS0004</t>
  </si>
  <si>
    <t>AS0005</t>
  </si>
  <si>
    <t>AS0006</t>
  </si>
  <si>
    <t>AS0007</t>
  </si>
  <si>
    <t>AS0008</t>
  </si>
  <si>
    <t>AS0009</t>
  </si>
  <si>
    <t xml:space="preserve">Excellent Connections Ltd </t>
  </si>
  <si>
    <t>AS0010</t>
  </si>
  <si>
    <t>AS0011</t>
  </si>
  <si>
    <t>AS0012</t>
  </si>
  <si>
    <t>AS0013</t>
  </si>
  <si>
    <t>AS0014</t>
  </si>
  <si>
    <t>AS0015</t>
  </si>
  <si>
    <t>AS0016</t>
  </si>
  <si>
    <t>848 Cars Limited</t>
  </si>
  <si>
    <t>AS0017</t>
  </si>
  <si>
    <t>AS0018</t>
  </si>
  <si>
    <t>AS0019</t>
  </si>
  <si>
    <t>AS0020</t>
  </si>
  <si>
    <t>AS0021</t>
  </si>
  <si>
    <t xml:space="preserve">AS0022 </t>
  </si>
  <si>
    <t>AS0023</t>
  </si>
  <si>
    <t>ZL1714</t>
  </si>
  <si>
    <t>XL1313</t>
  </si>
  <si>
    <t>ZL1113, ZL1114</t>
  </si>
  <si>
    <t>Nibs Buses</t>
  </si>
  <si>
    <t>XL1709</t>
  </si>
  <si>
    <t>Epping Forest Community Transport</t>
  </si>
  <si>
    <t>YL1812</t>
  </si>
  <si>
    <t>YL1722</t>
  </si>
  <si>
    <t>ECC1000367 (CO0032)</t>
  </si>
  <si>
    <t>National LGPS Framework (Ref No. NCCT41608)</t>
  </si>
  <si>
    <t>LGPS Pensions</t>
  </si>
  <si>
    <t>Administation Pension Software</t>
  </si>
  <si>
    <t>Civica UK Limited</t>
  </si>
  <si>
    <t>ZL1216</t>
  </si>
  <si>
    <t>ZL1209</t>
  </si>
  <si>
    <t xml:space="preserve">Quality Asset Management </t>
  </si>
  <si>
    <t>PL0003</t>
  </si>
  <si>
    <t>St Peters Demolition</t>
  </si>
  <si>
    <t>Demolition of St Peters site, Chelmsford</t>
  </si>
  <si>
    <t>Hughes &amp; Salvidge Ltd</t>
  </si>
  <si>
    <t xml:space="preserve">06285977_x000D__x000D_
</t>
  </si>
  <si>
    <t>SEALEDPCDDATED020920-V1</t>
  </si>
  <si>
    <t>White Court Primary</t>
  </si>
  <si>
    <t>Pre-Construction Deed (PCD) relating to a project at The Replacement of Relocatable Classrooms with Newbuild at White Court school, Braintree with Associated External works</t>
  </si>
  <si>
    <t>T J Evers Limited</t>
  </si>
  <si>
    <t xml:space="preserve">PCD does not have an Expiration Date. Its for professional services only </t>
  </si>
  <si>
    <t>REQ1000026</t>
  </si>
  <si>
    <t>0745 Eastern Highways Alliance Framework 3</t>
  </si>
  <si>
    <t>Place team</t>
  </si>
  <si>
    <t>Framework for major schemes across 10 local authorites</t>
  </si>
  <si>
    <t>9 suppliers in total</t>
  </si>
  <si>
    <t>Day Opportunities Framework Refresh</t>
  </si>
  <si>
    <t xml:space="preserve">Multiple provider framework agreement to secure providers to deliver support for adults with disabilities/physical or sensory impairmentsand older people as further described in the tender documents. This service is designed to support adults through a range of purposeful activities outside their own home and seeks to increase their independence and confidence within their own community, as well as enabling a break for unpaid carers. The day opportunities service in Essex will support the Council in achieving its strategic aims in relation to the cohort of adult these services are geared towards. Providers are required to embed the Council’s ‘Good Lives Approach’, embracingthe care act principles of ‘Prevent, Reduce, Delay’ and changes the dependency culture of assessing forservices to an approach building upon an Adult’s assets and the support networks they have in their local communities. This entry represents the outcome of the initial refresh process including the conditional award process.
 </t>
  </si>
  <si>
    <t>Acorn Village
Autism Anglia
Chenai Holistic Homecare Agency
Enterprise East C.I.C.
Essex Dementia Care
Forget Me Not Caring
Gazel Limited
Independence Project Ltd
Lily Rose Bungalow Ltd
Mercury Care Services
Nestor Prime Care T/A Allied Healthcare
Sailship
The Ark Essex
The Big Xperience</t>
  </si>
  <si>
    <t>Acorn Village:01048360
Autism Anglia:03407778
Chenai Holistic Homecare Agency:08827331
Enterprise East C.I.C.:10940814
Essex Dementia Care:06820425
Forget Me Not Caring:07802733
Gazel Limited: 06566793
Independence Project Ltd:03336523
Lily Rose Bungalow Ltd: 12208638
Mercury Care Services: 8060409
Nestor Prime Care T/A Allied Healthcare: 11696513
Sailship: 09235505
The Ark Essex:10069011
The Big Xperience: 08535121</t>
  </si>
  <si>
    <t>0907</t>
  </si>
  <si>
    <t>e-Scooter Pilot</t>
  </si>
  <si>
    <t>e-Scooter pilot for 6 locations in Essex</t>
  </si>
  <si>
    <t>Spin Mobility limited</t>
  </si>
  <si>
    <t>12658569</t>
  </si>
  <si>
    <t>Estimated 9/10/20</t>
  </si>
  <si>
    <t>Estimated 8/10/21</t>
  </si>
  <si>
    <t>Estimated £1.2m (Concession contract)</t>
  </si>
  <si>
    <t>ZS0035</t>
  </si>
  <si>
    <t>Nightingale Disabled Transport</t>
  </si>
  <si>
    <t>0915</t>
  </si>
  <si>
    <t>Alcove Video Carephone Contract</t>
  </si>
  <si>
    <t>Provision of a digital assistive technology solution to enable Essex County Council to support vulnerable people to live independent lives.</t>
  </si>
  <si>
    <t>Alcove Limited</t>
  </si>
  <si>
    <t>other</t>
  </si>
  <si>
    <t xml:space="preserve">Service order under 0554 Bio-Waste Disposal Framework agreement </t>
  </si>
  <si>
    <t>Environment and Climate Action</t>
  </si>
  <si>
    <t>Framework agreement under Lot 2 Food Waste Treatment and Disposal</t>
  </si>
  <si>
    <t>Severn Trent Green Power Group Ltd</t>
  </si>
  <si>
    <t>Framework Call Off</t>
  </si>
  <si>
    <t>Rebate</t>
  </si>
  <si>
    <t>East London Biogas Limited</t>
  </si>
  <si>
    <t>00547564</t>
  </si>
  <si>
    <t>Framework agreement under Lot 3 Mix Green &amp;  Food Waste Treatment and Disposal</t>
  </si>
  <si>
    <t>04272075</t>
  </si>
  <si>
    <t>Framework agreement under Lot 4 Transfer and Haulage</t>
  </si>
  <si>
    <t>Hadleigh Salvage &amp; Recycling Ltd</t>
  </si>
  <si>
    <t>02558701</t>
  </si>
  <si>
    <t>ECC1000407</t>
  </si>
  <si>
    <t>CO0067 Chromebooks for Children in Education</t>
  </si>
  <si>
    <t>Chromebooks for Children in Education</t>
  </si>
  <si>
    <t>Specialist Computer Centres Plc</t>
  </si>
  <si>
    <t>ECC1000380</t>
  </si>
  <si>
    <t>CO0003 Library Self Service Machines (RFIDs)</t>
  </si>
  <si>
    <t>Out right purchase of 122 self-service machines to be installed across the whole of Essex's 74 libraries with a support and maintenance contract.</t>
  </si>
  <si>
    <t>Bibliotheca</t>
  </si>
  <si>
    <t>Framework</t>
  </si>
  <si>
    <t>ECC1000408</t>
  </si>
  <si>
    <t>HM Treasury Advisory Services</t>
  </si>
  <si>
    <t xml:space="preserve">To assist ECC in the delivery of treasury management activities in a responsible and sustainable manner. </t>
  </si>
  <si>
    <t>Link Treasury Services Limited</t>
  </si>
  <si>
    <t>e-Scooters pilot</t>
  </si>
  <si>
    <t xml:space="preserve">Place - Sustainable Travel </t>
  </si>
  <si>
    <t>12 month concession contract for electric scooter hire in 6 locations throughout Essex</t>
  </si>
  <si>
    <t>Spin Mobility Limited</t>
  </si>
  <si>
    <t>AgreementBAM-V1</t>
  </si>
  <si>
    <t>2379469</t>
  </si>
  <si>
    <t>1st March 2020</t>
  </si>
  <si>
    <t>29th Feb 2024</t>
  </si>
  <si>
    <t>AgreementJohnGraham-V1</t>
  </si>
  <si>
    <t>John Graham (Dromore) Limited trading as John Graham Construction Limited</t>
  </si>
  <si>
    <t>DesignandBuildContractdated111120-V1</t>
  </si>
  <si>
    <t>Forest Hall School</t>
  </si>
  <si>
    <t>Design and Build for new stand alone building  containing changing rooms and WC and extension to the existing school at Forest Hall School, Forest Hall Road, Stansted Mountfitchet CM24 8TZ Project Number 10002510</t>
  </si>
  <si>
    <t>Building Contract does not have a review date</t>
  </si>
  <si>
    <t>DesignandBuildContractdated25thNovember2020-V1</t>
  </si>
  <si>
    <t>Mountnessing Primary</t>
  </si>
  <si>
    <t>For the design and build of an extension, remodelling works and associated external works at Mountnessing Church of England Primary School, Mountnessing, Esssex, CM15 0UH Project No. 10002954</t>
  </si>
  <si>
    <t>SealedPreConstructionDeeddd16122020-V1</t>
  </si>
  <si>
    <t>Southview SEND &amp; NRA school</t>
  </si>
  <si>
    <t>Pre-construction Deed relating to a project at Southview SEN school and Accommodation, Conrad Road, Witham CM8 2TA and New Rickstones Academy, Conrad Road, Witham,  CM8 2SD for the design and build of permanent SEN Sixth Form and Residential Places including associated external works for Southview SEN School and the design and build for new stand-alone building for 2FE Expansion, kitchen refurbishment, and associated external works for New Rickstones Academy</t>
  </si>
  <si>
    <t>PCD does not have an Expiration Date</t>
  </si>
  <si>
    <t>ECC1000417</t>
  </si>
  <si>
    <t>CO0015 Ongar Business Centre</t>
  </si>
  <si>
    <t>Place &amp; Public Health</t>
  </si>
  <si>
    <t>Concession contract for the management of the Ongar Business Centre</t>
  </si>
  <si>
    <t>LETS DO BUSINESS (SOUTH EAST) GROUP LIMITED</t>
  </si>
  <si>
    <t>07422542</t>
  </si>
  <si>
    <t>ECC1000456</t>
  </si>
  <si>
    <t>CO0041 Essex Pedal Power</t>
  </si>
  <si>
    <t>Active Essex</t>
  </si>
  <si>
    <t>Provision of bicycles to support the project for tackling cycling inequality across Essex</t>
  </si>
  <si>
    <t>RALEIGH UK LTD</t>
  </si>
  <si>
    <t>00139076</t>
  </si>
  <si>
    <t>ECC1000474</t>
  </si>
  <si>
    <t>CO0043 SELEP COVID-19 Recovery Skills Training Framework</t>
  </si>
  <si>
    <t>SELEP</t>
  </si>
  <si>
    <t>Framework Lot 1
Pathway to jobs in SELEP growth and recruiting sectors. Training specifically to get recently unemployment / redundant individuals into key sectors and illustrating a collaborative approach with employers.</t>
  </si>
  <si>
    <t>Shaw Trust</t>
  </si>
  <si>
    <t>01744121</t>
  </si>
  <si>
    <t xml:space="preserve">Framework Lot 2
Maximising jobs arising through the digital revolution. Training specifically to support people into digital roles across all sectors
</t>
  </si>
  <si>
    <t>TechTalent Academy</t>
  </si>
  <si>
    <t>Framework Lot 3
Digital skills for all – kit, connectivity and access to training</t>
  </si>
  <si>
    <t>We are Digital</t>
  </si>
  <si>
    <t>ECC1000473</t>
  </si>
  <si>
    <t>CO0044 SELEP COVID-19 Business Support Funding Framework</t>
  </si>
  <si>
    <t>Framework Lots 1 and 2
Supporting pre-starts and start ups
Digitising Business, supporting e-commerce and retail</t>
  </si>
  <si>
    <t>WSX Enterprise Ltd</t>
  </si>
  <si>
    <t>Framework Lot 3
Supporting the Visitor Economy</t>
  </si>
  <si>
    <t>Visit Kent</t>
  </si>
  <si>
    <t>PL0001A</t>
  </si>
  <si>
    <t xml:space="preserve">Flags Poles and Timetables </t>
  </si>
  <si>
    <t>IPTU</t>
  </si>
  <si>
    <t>Contract for the supply and installation of Bus stop poles flags and timetables.</t>
  </si>
  <si>
    <t xml:space="preserve">Externiture </t>
  </si>
  <si>
    <t>SLF2020</t>
  </si>
  <si>
    <t>Supported Living Framework</t>
  </si>
  <si>
    <t>Framework for the procurement of new supported living placements for adults with learning disabilities and/or autism, or physical and/or sensory impairments</t>
  </si>
  <si>
    <t>Multiple - 80 providers in total.</t>
  </si>
  <si>
    <t>Multiple</t>
  </si>
  <si>
    <t>ECC1000450</t>
  </si>
  <si>
    <t>Harlow Library Designer</t>
  </si>
  <si>
    <t>Provision to plan, design and fit out Harlow Library</t>
  </si>
  <si>
    <t>The Design Concept</t>
  </si>
  <si>
    <t>ECC1000438</t>
  </si>
  <si>
    <t>Accounts Payable Solution</t>
  </si>
  <si>
    <t>Cloud based software to prevent duplicate payments made by Essex County Council</t>
  </si>
  <si>
    <t>FISCAL Technologies Ltd</t>
  </si>
  <si>
    <t>ECC1000421</t>
  </si>
  <si>
    <t>Winter Contingency Arrangements</t>
  </si>
  <si>
    <t>Removing and transporting deceased bodies from Harlow Hospital NHS Trust and Colchester Hospital University NHS Foundation</t>
  </si>
  <si>
    <t>P.G. Oxley                                                                                                                                                                                                                                                                                                                                                                                                                                                                                                                                                     Daniel Robinson &amp; Sons                                                                                                                                                                                                                                                                                                                                                                                                                                                                                                            Hunnaball Family Group</t>
  </si>
  <si>
    <t>584699                                                                                                                                                                                                                                                                                                                                                                                                                                                                                                                                              455065                                                                                                                                                                                                                                                                                                                                                                                                                                                                                                                                                   455065</t>
  </si>
  <si>
    <t xml:space="preserve"> RFQ</t>
  </si>
  <si>
    <t>ECC1000419</t>
  </si>
  <si>
    <t>Excess Death Management</t>
  </si>
  <si>
    <t>Operation of a temporary body storage facility</t>
  </si>
  <si>
    <t>Adam &amp; Greenwood Funeral Home</t>
  </si>
  <si>
    <t>OC 319709</t>
  </si>
  <si>
    <t>Support and Maintenance for Self-Service Machines</t>
  </si>
  <si>
    <t>Support and Maintenance for RFIDs</t>
  </si>
  <si>
    <t>FOC for year 1</t>
  </si>
  <si>
    <t>Medium Term Residual Framework Service Order</t>
  </si>
  <si>
    <t>Environment &amp; Climate Action</t>
  </si>
  <si>
    <t>Call of from Medium Term Residual Framework under Lot 1. 2 &amp; 3</t>
  </si>
  <si>
    <t>Enovert South Limited</t>
  </si>
  <si>
    <t>02664840</t>
  </si>
  <si>
    <t>31/09/2022</t>
  </si>
  <si>
    <t>Veolia ES (UK) Limited - Rainham</t>
  </si>
  <si>
    <t>Call of from Medium Term Residual Framework under Lot 4</t>
  </si>
  <si>
    <t>James Waste LLP</t>
  </si>
  <si>
    <t>0816</t>
  </si>
  <si>
    <t>Professional Services Framework call-off</t>
  </si>
  <si>
    <t>Provision of multi-disciplinary consultancy services via Scape Framework Agreement</t>
  </si>
  <si>
    <t>Perfect Circle JV Ltd</t>
  </si>
  <si>
    <t>Other (call-off)</t>
  </si>
  <si>
    <t>0759</t>
  </si>
  <si>
    <t>Replacement of High Ropes Course &amp; Installation of new Vertical Clip and Climb Challenge Activities at Essex Outdoors Harlow</t>
  </si>
  <si>
    <t>Culture &amp; Green Spaces</t>
  </si>
  <si>
    <t>Hangfast Ltd</t>
  </si>
  <si>
    <t>05671554</t>
  </si>
  <si>
    <t>CO0083</t>
  </si>
  <si>
    <t>Blueprint to a Circular Economy Website</t>
  </si>
  <si>
    <t xml:space="preserve">Sustainability and Resilience </t>
  </si>
  <si>
    <t>Website for the blueprint to a circular economy project which is intereg funded.</t>
  </si>
  <si>
    <t>Zoocha Limited</t>
  </si>
  <si>
    <t>Other (Framework Call Off)</t>
  </si>
  <si>
    <t>CO0089</t>
  </si>
  <si>
    <t>CMIS</t>
  </si>
  <si>
    <t>Technology Services</t>
  </si>
  <si>
    <t>CMIS is a web based, governance &amp; meeting management software that is designed to assist and facilitate the committee and decisions management within your organisation.The software also facilitates paperless meetings, report/workflow management, corporate meeting calendar, Members profile pages and forward plans as well as a host of governance related functions.</t>
  </si>
  <si>
    <t>Astech Consultants</t>
  </si>
  <si>
    <t>Other (Framework call off)</t>
  </si>
  <si>
    <t>CO0067</t>
  </si>
  <si>
    <t>Laptops</t>
  </si>
  <si>
    <t>Laptops for Disadvantaged Children</t>
  </si>
  <si>
    <t xml:space="preserve">Insight Direct </t>
  </si>
  <si>
    <t xml:space="preserve">Circular Computing </t>
  </si>
  <si>
    <t>EOL IT Services</t>
  </si>
  <si>
    <t>Specilaist Computer Centres PLC (SCC)</t>
  </si>
  <si>
    <t>HTE Framework</t>
  </si>
  <si>
    <t>ECC1000455</t>
  </si>
  <si>
    <t>CO0056 Enabling Platforms and Infrastructure – Discovery</t>
  </si>
  <si>
    <t>Enabling Platforms and Infrastructure – Discovery</t>
  </si>
  <si>
    <t>Made Tech Ltd</t>
  </si>
  <si>
    <t>ZL1502</t>
  </si>
  <si>
    <t>Passenger Transport - ad hoc local bus</t>
  </si>
  <si>
    <t>Place - Passenger Transport</t>
  </si>
  <si>
    <t xml:space="preserve">Local bus agreement route 94C / South Woodham - South Woodham / Sundays  &amp; Public Holidays </t>
  </si>
  <si>
    <t>First Essex Ltd</t>
  </si>
  <si>
    <t>Contract extension</t>
  </si>
  <si>
    <t>ZL1904</t>
  </si>
  <si>
    <t>Local bus agreement route 73 / Chelmsford - Maldon_South Woodham Ferrers / Monday to Saturday evenings</t>
  </si>
  <si>
    <t>VL2211</t>
  </si>
  <si>
    <t>Local bus agreement route 132 / Saffron Walden - Cambridge / Sundays &amp; Public Holidays</t>
  </si>
  <si>
    <t>CG Myall &amp; Sons</t>
  </si>
  <si>
    <t>Proprietorship</t>
  </si>
  <si>
    <t>ZL1713</t>
  </si>
  <si>
    <t>Local bus agreement route 418B/ Loughton - Harlow / Monday to Saturday evenings</t>
  </si>
  <si>
    <t>ZL2111</t>
  </si>
  <si>
    <t>Local bus agreement route 99 (previously route 100) / Clacton - Walton / Monday to Saturday evenings</t>
  </si>
  <si>
    <t>Konectbus Ltd t/a Hedingham</t>
  </si>
  <si>
    <t>ZL2113</t>
  </si>
  <si>
    <t xml:space="preserve">Local bus agreement route 97/98 (previously 8) / Clacton - Walton / Monday to Saturday evenings </t>
  </si>
  <si>
    <t>ZL1210</t>
  </si>
  <si>
    <t>Local bus agreement route 21 / Bocking - Black Notley / Monday to Saturday evenings</t>
  </si>
  <si>
    <t>Framework for the Provision of Care Technology  Services</t>
  </si>
  <si>
    <t>Millbrook Healthcare Limited 
and
Provide Community Interest Company</t>
  </si>
  <si>
    <t>No (Millbrook)
Yes (Provide)</t>
  </si>
  <si>
    <t xml:space="preserve">00833987 (Millbrook)
07320006
(Provide)
</t>
  </si>
  <si>
    <t>Call-off Contract for the Provision of Care Technology  Services</t>
  </si>
  <si>
    <t xml:space="preserve">Call-off Contract for the Provision of Countywide Managed Care Technology Supply &amp; Installation Services </t>
  </si>
  <si>
    <t>Millbrook Healthcare Limited</t>
  </si>
  <si>
    <t>00833987</t>
  </si>
  <si>
    <t xml:space="preserve">Framework / Call-off Contract for the Provision of Countywide Monitoring and Response Services </t>
  </si>
  <si>
    <t>Provide Community Interest Company</t>
  </si>
  <si>
    <t>Yes (CIC)</t>
  </si>
  <si>
    <t xml:space="preserve">COO 086 </t>
  </si>
  <si>
    <t>Development Tool (SFIA)</t>
  </si>
  <si>
    <t xml:space="preserve">Tech Services </t>
  </si>
  <si>
    <t xml:space="preserve">A learninf needs tool aligned to the SFIA framework. Used to assess individual development requriements. </t>
  </si>
  <si>
    <t>Lexonis Ltd</t>
  </si>
  <si>
    <t>Counselling Services for unpaid Carers</t>
  </si>
  <si>
    <t>Contract for Counselling Services for unpaid carers</t>
  </si>
  <si>
    <t>Action for Family Carers</t>
  </si>
  <si>
    <t>Charity</t>
  </si>
  <si>
    <t>Coummunity Fund for unpaid carers</t>
  </si>
  <si>
    <t>Contract for community fund for unpaid carers</t>
  </si>
  <si>
    <t>Essex Carers Support</t>
  </si>
  <si>
    <t>CO0075</t>
  </si>
  <si>
    <t>Intranet Discovery</t>
  </si>
  <si>
    <t>Organisation Development &amp; People and Service Design</t>
  </si>
  <si>
    <t xml:space="preserve">To run a discovery in collaboration with the Buyer to understand how we can better provide staff with job related information. </t>
  </si>
  <si>
    <t>Cyber Duck</t>
  </si>
  <si>
    <t>0906</t>
  </si>
  <si>
    <t>Water Utilities Procurement</t>
  </si>
  <si>
    <t>Call off from Crown Commercial Services framework RM6178 LOT 1, Water and Waste water services</t>
  </si>
  <si>
    <t>Smarta Water Ltd</t>
  </si>
  <si>
    <t>09896052</t>
  </si>
  <si>
    <t>Framework call off</t>
  </si>
  <si>
    <t>0911</t>
  </si>
  <si>
    <t>Legacy Grazing</t>
  </si>
  <si>
    <t>Place Services</t>
  </si>
  <si>
    <t>Contract for the provision of grazing services throughout the east of England - livestock and transport.</t>
  </si>
  <si>
    <t>Red Cow ltd</t>
  </si>
  <si>
    <t>IDP-UDCLP-21</t>
  </si>
  <si>
    <t>Uttlesford District Council Infrastructure Development Plan</t>
  </si>
  <si>
    <t>Uttlesford district council infrastructure and planning</t>
  </si>
  <si>
    <t xml:space="preserve">The procurement of a contractor to develop an infrastructure development plan for the local area. </t>
  </si>
  <si>
    <t>Land Use Consultants</t>
  </si>
  <si>
    <t>Uttlesford District Council - Habitats Regulations Assessment &amp; Scoping Report RFQ</t>
  </si>
  <si>
    <t>Place</t>
  </si>
  <si>
    <t>Footprint Ecology</t>
  </si>
  <si>
    <t xml:space="preserve">n/a </t>
  </si>
  <si>
    <t>Uttlesford District Council - Landscape Sensitivity Assessment &amp; Scoping Report RFQ</t>
  </si>
  <si>
    <t>Uttlesford District Council - Landscape Sensitivity Assessment and Scoping report</t>
  </si>
  <si>
    <t>Procurement (on behalf of Uttlesford District Council)</t>
  </si>
  <si>
    <t>RFQ for a Landscape Sensitivity Assessment on behalf of Uttlesford District Council</t>
  </si>
  <si>
    <t>Land Use Consultants Limited</t>
  </si>
  <si>
    <t>Reablement at Home Contract</t>
  </si>
  <si>
    <t xml:space="preserve">3-Year Contract for the provision of Reablement-at-Home services to support hospital discharge. </t>
  </si>
  <si>
    <t>Essex Cares Limited (ECL)</t>
  </si>
  <si>
    <t>06723149</t>
  </si>
  <si>
    <t>Direct Award (LATC PCR2015 Reg. 12)</t>
  </si>
  <si>
    <t>Heritage Sensitivity Assessment</t>
  </si>
  <si>
    <t>Uttlesford District Council</t>
  </si>
  <si>
    <t>Survey of Heitage Assets to assist with the local plan</t>
  </si>
  <si>
    <t>Oxford Archaeology</t>
  </si>
  <si>
    <t>01618597</t>
  </si>
  <si>
    <t>E Connex</t>
  </si>
  <si>
    <t>To purchase a software solution that tracks a person from hospital (or in crisis in the community) into reablement/in-lieu of reablement and then into long term care.</t>
  </si>
  <si>
    <t>TEC Services Association CIC</t>
  </si>
  <si>
    <t>CO0047</t>
  </si>
  <si>
    <t>CO0047 Risk Management and Insurance Claims handling</t>
  </si>
  <si>
    <t>Risk &amp; Insurance</t>
  </si>
  <si>
    <t>Call-off for JCAD  risk management and insurance claims handling tools</t>
  </si>
  <si>
    <t>SoftwareONE UK Ltd</t>
  </si>
  <si>
    <t>06629601</t>
  </si>
  <si>
    <t>OTHER - Framework call-off</t>
  </si>
  <si>
    <t>CO0063</t>
  </si>
  <si>
    <t>Learning &amp; Development External Coaching Services</t>
  </si>
  <si>
    <t>To provide coaching to Senior Leaders (in particular Directors and Heads of Service) across the organisation, through individual executive coaching and team coaching, as required</t>
  </si>
  <si>
    <t>GatenbySanderson Ltd.</t>
  </si>
  <si>
    <t>CO0076</t>
  </si>
  <si>
    <t>Leadership &amp; Management Development Framework</t>
  </si>
  <si>
    <t xml:space="preserve">To ensure that there is a process to design, develop and deliver a range of interventions to grow and enhance the core skills of the management population. </t>
  </si>
  <si>
    <t>Multiple Suppliers
AGA Performance Ltd
Catalyst Consulting Ltd
Collaborate CIC
Gatenby Sanderson Ltd.
iManage Performance Ltd
Interact
Roffey Park Institute Ltd
Skepsis Learning Ltd</t>
  </si>
  <si>
    <t>Yes, all suppliers</t>
  </si>
  <si>
    <t>AGA Performance Ltd - 06264235
Catalyst Consulting Ltd - 03102831
Collaborate CIC - O8259430
Gatenby Sanderson Ltd. - 4451141
iManage Performance Ltd - 4917548
Interact - SC308699
Roffey Park Institute Ltd - 0923975
Skepsis Learning Ltd - 11996064</t>
  </si>
  <si>
    <t>CO0062</t>
  </si>
  <si>
    <t>Social Care Platforms Discovery</t>
  </si>
  <si>
    <t>Social Care Platform Programme (SCPP) focused on the future of the platforms used by Adult and Children’s Social Care and other corporate teams, research to help us understand the experiences and needs of users</t>
  </si>
  <si>
    <t>Cyber-Duck Ltd</t>
  </si>
  <si>
    <t>04356226</t>
  </si>
  <si>
    <t>CO0085</t>
  </si>
  <si>
    <t>PGCE Masters Credits Programme
Essex Teacher Training</t>
  </si>
  <si>
    <t>HE partner to deliver and quality assure a Post Graduate programme to include a PGCE during the ITT training year, with additional Level 7 credits available and a clear progression route during the NQT and RQT years, to complete a full Masters in Education. Essex Teacher Training</t>
  </si>
  <si>
    <t>Anglia Ruskin Higher Education Corporation</t>
  </si>
  <si>
    <t>CO0082</t>
  </si>
  <si>
    <t>Medical Insurance Broker</t>
  </si>
  <si>
    <t>Private Medical Insurance specialist broker to undertake a full market review and provide expert guidance on where the benefit can be altered to achieve a market aligned and cost competitive insurance.</t>
  </si>
  <si>
    <t>Willis Towers Watson</t>
  </si>
  <si>
    <t>FC035970</t>
  </si>
  <si>
    <t>ECC1000515</t>
  </si>
  <si>
    <t>CO0072 Provision of Azure Cloud Services</t>
  </si>
  <si>
    <t>Technology and Finance</t>
  </si>
  <si>
    <t>Provision of Azure Cloud Services</t>
  </si>
  <si>
    <t>Rackspace Limited</t>
  </si>
  <si>
    <t>ECC1000516</t>
  </si>
  <si>
    <t>CO0059 Microsoft Unified Support</t>
  </si>
  <si>
    <t>Provision of Unified Support Services</t>
  </si>
  <si>
    <t>PL0017</t>
  </si>
  <si>
    <t>Essex Housing LLP Purchase Cards</t>
  </si>
  <si>
    <t>Essex Housing Development LLP</t>
  </si>
  <si>
    <t>Essex County Council on behalf of Essex Housing Development LLP, call-off under Lot 1 RM3828 Payment Solutions for the provision and maintenance of Corporate purchasing cards</t>
  </si>
  <si>
    <t>Barclays Bank Plc</t>
  </si>
  <si>
    <t>01026167</t>
  </si>
  <si>
    <t>26//04/2021</t>
  </si>
  <si>
    <t>0558 Social Care Case Management Interim Contract</t>
  </si>
  <si>
    <t>Finance &amp; Technology</t>
  </si>
  <si>
    <t xml:space="preserve">Provision of IT systems to support social care and youth offending case management and facilitate care related financial transactions.  These IT systems are Mosaic, Core+ IYSS and Abacus respectively. 
Use of these IT systems has supported (and will continue to support) the social care and youth offending functions in achieving the Authority's strategic aim to help people get the best start and age well.  </t>
  </si>
  <si>
    <t>SERVELEC EDUCATION LIMITED</t>
  </si>
  <si>
    <t>22/07/2023 with a further 3 years option to extend</t>
  </si>
  <si>
    <t xml:space="preserve">ECC total value £1,200,000 for the initial 2 year period.  Contract term 2+1+1+1
</t>
  </si>
  <si>
    <t>Uttlesford District Council - Local Plan Viability Assessment - RFQ for the supply of consultancy services</t>
  </si>
  <si>
    <t>Dixon Searle</t>
  </si>
  <si>
    <t>Uttlesford District Council - WATER CYCLE AND MANAGEMENT STUDY - RFQ for the supply of consultancy services</t>
  </si>
  <si>
    <t>JBA Consulting</t>
  </si>
  <si>
    <t>LawfordSealedDesignandBuildContractdated12thMay2021-V1</t>
  </si>
  <si>
    <t>Lawford CE Prmary School, Long Road, Lanwford, Manningtree CO1 2EF</t>
  </si>
  <si>
    <t>To carry out all works and provide all the necessary labour and materials required for the design and build of a 1 FE new build expansion, remodelling and external works at Lawford C of E Primary School, Long Road, Lawford, Manningtree CO1 2EF</t>
  </si>
  <si>
    <t>LOCAL BUS ZL1315</t>
  </si>
  <si>
    <t>Passenger Transport - local bus extension</t>
  </si>
  <si>
    <t>Local bus agreement route 61 / Blackmore / Doddinghurst - Brentwood / Monday to Saturday</t>
  </si>
  <si>
    <t>LOCAL BUS ZL1714</t>
  </si>
  <si>
    <t>Local bus agreement route 13 / Waltham Cross Bus Station - St Margaret's Hospital Epping / Monday to Saturday</t>
  </si>
  <si>
    <t>LOCAL BUS VL2227</t>
  </si>
  <si>
    <t>Local bus agreement route DaRT 1 / Uttlesford - Uttlesford / Monday to Saturday</t>
  </si>
  <si>
    <t>LOCAL BUS VL1226</t>
  </si>
  <si>
    <t>Local bus agreement route DaRT 2 / Braintree/Uttlesford - Brantree/Uttlesford / Monday to Saturday</t>
  </si>
  <si>
    <t>LOCAL BUS VL1227</t>
  </si>
  <si>
    <t>Local bus agreement route DaRT 3 / Braintree - Braintree / Monday to Saturday</t>
  </si>
  <si>
    <t>LOCAL BUS XL1210</t>
  </si>
  <si>
    <t>Local bus agreement route DaRT 3 (F315)  / Sudbury - Halstead / Monday to Saturday</t>
  </si>
  <si>
    <t>LOCAL BUS XL1918</t>
  </si>
  <si>
    <t>Local bus agreement route DaRT 5 / Maldon - Stow Maries /
Nth Fambridge
/ Althome / Monday to Saturday</t>
  </si>
  <si>
    <t>LOCAL BUS XL1502</t>
  </si>
  <si>
    <t>Local bus agreement route 10 / Temple
Grove - Pleshey / Monday to Friday</t>
  </si>
  <si>
    <t>LOCAL BUS XL1904</t>
  </si>
  <si>
    <t>Local bus agreement route 99a / Chelmsford - Woodham Water / Monday to Friday</t>
  </si>
  <si>
    <t>LOCAL BUS VL1225</t>
  </si>
  <si>
    <t>Local bus agreement route SB28 / Stisted - Braintree 
Freeport / Wednesday</t>
  </si>
  <si>
    <t>Braintree District Council</t>
  </si>
  <si>
    <t>LOCAL BUS ZL1710</t>
  </si>
  <si>
    <t>Local bus agreement route 211/212 / Waltham Cross - Breach Barns / Roundhills / Monday to Saturday</t>
  </si>
  <si>
    <t>LOCAL BUS ZL1725</t>
  </si>
  <si>
    <t>Local bus agreement route SB10 / 11 / 13 / Moreton / Matching Green / Stanford Rivers - Epping / Monday to Friday</t>
  </si>
  <si>
    <t>LOCAL BUS ZL1817</t>
  </si>
  <si>
    <t>Local bus agreement route SB12 / Toot Hill - Harlow / Wednesday &amp; Friday</t>
  </si>
  <si>
    <t>LOCAL BUS XL1506</t>
  </si>
  <si>
    <t>Local bus agreement route 3 / Southend - Chelmsford / Monday to Saturday</t>
  </si>
  <si>
    <t>Essex and Suffolk DaRT C.I.C</t>
  </si>
  <si>
    <t>LOCAL BUS XL1920</t>
  </si>
  <si>
    <t>Local bus agreement route DaRT 4 / St Lawrence - Burham on Crouch / Monday to Saturday</t>
  </si>
  <si>
    <t>LOCAL BUS YL1620</t>
  </si>
  <si>
    <t>Local bus agreement route 174/175 / Colchester - Fingringhoe / Monday to Saturday</t>
  </si>
  <si>
    <t>LOCAL BUS VL1608</t>
  </si>
  <si>
    <t>Local bus agreement route 17 / West Bergholt - Stanway / Schooldays</t>
  </si>
  <si>
    <t>LOCAL BUS XL1301</t>
  </si>
  <si>
    <t>Local bus agreement route 565 / Grays - Brentwood / Monday to Saturday</t>
  </si>
  <si>
    <t>LOCAL BUS XL1501</t>
  </si>
  <si>
    <t>Local bus agreement route 32 / Chelmsford - Ongar / Monday to Saturday</t>
  </si>
  <si>
    <t>LOCAL BUS YL1105</t>
  </si>
  <si>
    <t>Local bus agreement route 10 / Shotgate/Wickford - Basildon / Monday to Saturday</t>
  </si>
  <si>
    <t>LOCAL BUS YL1111</t>
  </si>
  <si>
    <t>Local bus agreement route 94/A/B / South Woodham - Basildon / Monday to Saturday</t>
  </si>
  <si>
    <t>LOCAL BUS 1502</t>
  </si>
  <si>
    <t>Local bus agreement route 13/13a/14 / Chelmsford  - Wickford / Monday to Saturday</t>
  </si>
  <si>
    <t>LOCAL BUS YL1511</t>
  </si>
  <si>
    <t>Local bus agreement route 47/73 / Chelmsford - Springfield-Brromfield / Maldon / Monday to Saturday</t>
  </si>
  <si>
    <t>LOCAL BUS YL1704</t>
  </si>
  <si>
    <t>Local bus agreement route 46 / Chelmsford/Epping - Ongar / Monday to Saturday</t>
  </si>
  <si>
    <t>LOCAL BUS VL1812</t>
  </si>
  <si>
    <t>Local bus agreement route 505 / Harlow - Chingford / Saturday</t>
  </si>
  <si>
    <t>LOCAL BUS XL1805</t>
  </si>
  <si>
    <t>Local bus agreement route 14 / Harlow - Pinnacles / Monday to Saturday</t>
  </si>
  <si>
    <t>LOCAL BUS XL1808</t>
  </si>
  <si>
    <t>Local bus agreement route 5 / Sumners Farm - Harlow Bus Station / Monday to Saturday</t>
  </si>
  <si>
    <t>LOCAL BUS XL2211</t>
  </si>
  <si>
    <t>Local bus agreement route 306 / Wicken Bonhunt - Bishops Stortford / Schooldays</t>
  </si>
  <si>
    <t>LOCAL BUS XL2212</t>
  </si>
  <si>
    <t>Local bus agreement route 7/7A / Bishops Stortford - Stansted Airport / Monday to Saturday</t>
  </si>
  <si>
    <t>LOCAL BUS ZL1604</t>
  </si>
  <si>
    <t>Local bus agreement route 4 / Hythe Tesco/Highwoods - Stanway Sainsburys / North Station / Monday to Friday</t>
  </si>
  <si>
    <t>Ipswich Buses Ltd</t>
  </si>
  <si>
    <t>LOCAL BUS ZL1605</t>
  </si>
  <si>
    <t>Local bus agreement route 11 / Hythe Tesco/Highwoods - Stanway Sainsburys / North Station / Monday to Friday</t>
  </si>
  <si>
    <t>LOCAL BUS ZL2101</t>
  </si>
  <si>
    <t>Local bus agreement route 2/2A / Clacton - Mistley / Monday to Saturday</t>
  </si>
  <si>
    <t>LOCAL BUS VL1518</t>
  </si>
  <si>
    <t>Local bus agreement route 17/18 / Great Dunmow - Chelmsford / Tuesday, Thursday, Friday, Saturday</t>
  </si>
  <si>
    <t>J W Lodge &amp; Sons Ltd</t>
  </si>
  <si>
    <t>LOCAL BUS VL1607</t>
  </si>
  <si>
    <t>Local bus agreement route  16A / Canwick Grove - St Helena School / Schooldays</t>
  </si>
  <si>
    <t>LOCAL BUS VL1610</t>
  </si>
  <si>
    <t>Local bus agreement route 50/50A/50B/69/69A/79/84B/85/92  / Colcheste - Tollesbury / East Mersea / Layer Breton / Tiptree/ Little Horkesley / Monday to Saturday</t>
  </si>
  <si>
    <t>LOCAL BUS XL1911</t>
  </si>
  <si>
    <t>Local bus agreement route D1/D2 / Maldon - Bradwell / Monday to Saturday</t>
  </si>
  <si>
    <t>LOCAL BUS YL1605</t>
  </si>
  <si>
    <t>Local bus agreement route 15/82/A/B/ 83/A/B / Colchester/Lexden - Marks Tey / Colne Engaine / Bures / Monday to Saturday</t>
  </si>
  <si>
    <t>LOCAL BUS ZL1907</t>
  </si>
  <si>
    <t>Local bus agreement route 91/92/95/95A / Tollesbury / Maldon - Witham / Tollesbury / Colchester / Monday to Saturday</t>
  </si>
  <si>
    <t>LOCAL BUS ZL1205</t>
  </si>
  <si>
    <t>Local bus agreement route 345 / Braintree - Braintree / Wednesday</t>
  </si>
  <si>
    <t>LOCAL BUS ZL1609</t>
  </si>
  <si>
    <t>Local bus agreement route 19/63/63A / Harlow - Pinnacles / Colchester Cowdray Centre / Rowhedge School - William Harris Way / Monkwick School / Monday to Saturday</t>
  </si>
  <si>
    <t>LOCAL BUS VL1618</t>
  </si>
  <si>
    <t>Local bus agreement route 80/80A/81/81A / Colchester - Boxted / Dedham / Monday to Saturday</t>
  </si>
  <si>
    <t>Panther Travel</t>
  </si>
  <si>
    <t>LOCAL BUS VL2109</t>
  </si>
  <si>
    <t>Local bus agreement route 118 / Parkeston - Ramsey / Schooldays</t>
  </si>
  <si>
    <t>LOCAL BUS XL2101</t>
  </si>
  <si>
    <t>Local bus agreement route 2 / Tharwich - Harwich / Monday to Saturday</t>
  </si>
  <si>
    <t>LOCAL BUS YL2115</t>
  </si>
  <si>
    <t>Local bus agreement route 115 / Clacton - Tendring Tech / Schooldays</t>
  </si>
  <si>
    <t>LOCAL BUS AL2228</t>
  </si>
  <si>
    <t>Local bus agreement route Citi 7 / Cambridge - Saffron Walden / Monday to Saturday</t>
  </si>
  <si>
    <t>Stagecoach East</t>
  </si>
  <si>
    <t>LOCAL BUS VL1106</t>
  </si>
  <si>
    <t>Local bus agreement route 14 / Wickford - The Wick / Monday to Friday</t>
  </si>
  <si>
    <t>LOCAL BUS VL2004</t>
  </si>
  <si>
    <t>Local bus agreement route 63 / Rayleigh - Great Wakering / Landwick / Wednesday &amp; Friday</t>
  </si>
  <si>
    <t>LOCAL BUS XL1106</t>
  </si>
  <si>
    <t>Local bus agreement route 1A / Basildon - Pitsea / Saturday</t>
  </si>
  <si>
    <t>LOCAL BUS ZL1113</t>
  </si>
  <si>
    <t>Local bus agreement route 256 (formerly 256/257) / Basildon/Ramsden Heath - Billericay / Tuesday, Thursday, Saturday</t>
  </si>
  <si>
    <t>LOCAL BUS YL0033</t>
  </si>
  <si>
    <t>Local bus agreement route 21 / Ongar - Brentwood / Saturday</t>
  </si>
  <si>
    <t>LOCAL BUS VL2111</t>
  </si>
  <si>
    <t>Local bus agreement route 9/101/105/107/ 115 / Walton / Weeley / Point Clear - Gt Holland / Colchester / Thorpe le Soken / Brightlingsea / Monday to Saturday</t>
  </si>
  <si>
    <t>Stephensons of Essex Limited</t>
  </si>
  <si>
    <t>LOCAL BUS XL2210</t>
  </si>
  <si>
    <t>Local bus agreement route 34 / Saffron Walden - Saffron Walden / Tuesday &amp; Thursday</t>
  </si>
  <si>
    <t>LOCAL BUS VL2215</t>
  </si>
  <si>
    <t>Local bus agreement route 313/313A / Great Dunmow - Saffron Walden / Monday to Saturday</t>
  </si>
  <si>
    <t>LOCAL BUS VL1228</t>
  </si>
  <si>
    <t>Local bus agreement route 90 / Maldon - Witham / Monday to Saturday</t>
  </si>
  <si>
    <t>LOCAL BUS VL1230</t>
  </si>
  <si>
    <t>Local bus agreement route 21 / Bocking - Great Notley / Monday to Saturday</t>
  </si>
  <si>
    <t>LOCAL BUS AL1232</t>
  </si>
  <si>
    <t xml:space="preserve">Passenger Transport - 2021 DPS Local Bus Tender Round </t>
  </si>
  <si>
    <t>Local bus agreement route 40 / Witham Town - Witham Town / Monday, Wednesday &amp; Saturday</t>
  </si>
  <si>
    <t>DPS ITT / RFQ</t>
  </si>
  <si>
    <t>LOCAL BUS AL1741</t>
  </si>
  <si>
    <t>Local bus agreement route 418 / Loughton - St Margaret's Hospital / Monday to Saturday</t>
  </si>
  <si>
    <t>LOCAL BUS AL1706</t>
  </si>
  <si>
    <t>Local bus agreement route 804 / Debden - Chigwell / Schooldays</t>
  </si>
  <si>
    <t>LOCAL BUS AL1219</t>
  </si>
  <si>
    <t>Local bus agreement route SB21 / Fuller Street - Braintree / Monday</t>
  </si>
  <si>
    <t>LOCAL BUS AL1801</t>
  </si>
  <si>
    <t>Local bus agreement route 381 / Harlow - Coopersale / Monday to Saturday</t>
  </si>
  <si>
    <t>AS0027</t>
  </si>
  <si>
    <t>Passenger Transport - ad Ad hoc tender</t>
  </si>
  <si>
    <t xml:space="preserve">Park &amp; Ride </t>
  </si>
  <si>
    <t>Passenger Transport - Reprocurement</t>
  </si>
  <si>
    <t>Park &amp; Ride Services (Chelmsford - Chelmer Valley)</t>
  </si>
  <si>
    <t>DPS ITT</t>
  </si>
  <si>
    <t>Park &amp; Ride Services (Colchester)</t>
  </si>
  <si>
    <t>Bus Lane Enforcement</t>
  </si>
  <si>
    <t xml:space="preserve"> Bus Lane/Gate enforcement back office services </t>
  </si>
  <si>
    <t xml:space="preserve"> Imperial Civil Enforcement Solutions</t>
  </si>
  <si>
    <t xml:space="preserve">Framework </t>
  </si>
  <si>
    <t>BS0001 MARKET FIELD SCHOOL &amp; COLLEGE</t>
  </si>
  <si>
    <t xml:space="preserve">Home to school Transport </t>
  </si>
  <si>
    <t>Minicab services (Colchester) Ltd</t>
  </si>
  <si>
    <t>Other - Reverse Auction</t>
  </si>
  <si>
    <t>BS0002 COLUMBUS SCHOOL &amp; COLLEGE</t>
  </si>
  <si>
    <t>BS0003 KINGSWODE HOE SCHOOL</t>
  </si>
  <si>
    <t>BS0004 CEDAR HALL SCHOOL</t>
  </si>
  <si>
    <t>BS0005 RAMSDEN HALL ACADEMY</t>
  </si>
  <si>
    <t>24x7 Ltd</t>
  </si>
  <si>
    <t>BS0008 OAK VIEW SCHOOL</t>
  </si>
  <si>
    <t>BS0009 SOUTHVIEW SCHOOL</t>
  </si>
  <si>
    <t>Excellent Connections Ltd</t>
  </si>
  <si>
    <t>BS0010 DOUCECROFT SCHOOL</t>
  </si>
  <si>
    <t>BS0011 CSS CLUSTER - MID ESSEX (MILEAGE RATE)</t>
  </si>
  <si>
    <t>All The 8's</t>
  </si>
  <si>
    <t>BS0012 CSS CLUSTER - NORTH ESSEX (MILEAGE RATE)</t>
  </si>
  <si>
    <t>BS0013 CSS CLUSTER - SOUTH ESSEX (MILEAGE RATE)</t>
  </si>
  <si>
    <t>BS0014 CSS CLUSTER - WEST ESSEX</t>
  </si>
  <si>
    <t>BS0015 CHURCHILL SPECIAL FREE SCHOOL</t>
  </si>
  <si>
    <t>ABC Travel (Harlow) Ltd.</t>
  </si>
  <si>
    <t>BS0016 TENDRING TECHNOLOGY COLLEGE</t>
  </si>
  <si>
    <t>BS0017 BENTFIELD PRIMARY SCHOOL</t>
  </si>
  <si>
    <t>BS0018 THE HONYWOOD AUTISM SUPPORT CENTRE</t>
  </si>
  <si>
    <t>BS0019 CHURCHILL SPECIAL FREE &amp; GRETTON SCHOOL</t>
  </si>
  <si>
    <t>A2B Contract Cars Ltd</t>
  </si>
  <si>
    <t>BS0020 THE BELSTEADS SCHOOL</t>
  </si>
  <si>
    <t>BS0021 ST JOHN'S RC SCHOOL</t>
  </si>
  <si>
    <t>BS0022 BRAMFIELD HOUSE SCHOOL</t>
  </si>
  <si>
    <t>BS0023 WOODCROFT SCHOOL</t>
  </si>
  <si>
    <t>BS0024 HIGH CLOSE SCHOOL</t>
  </si>
  <si>
    <t>BS0025 LIMPSFIELD GRANGE SCHOOL</t>
  </si>
  <si>
    <t>Uttlesford District Council Employment Needs and Economic Development</t>
  </si>
  <si>
    <t xml:space="preserve">Place </t>
  </si>
  <si>
    <t>Consutlancy RFQ on behalf of UttlesfordDistrict Council</t>
  </si>
  <si>
    <t xml:space="preserve">Iceni Projects </t>
  </si>
  <si>
    <t>ECC1000556</t>
  </si>
  <si>
    <t>CO0119 GPS Trackers</t>
  </si>
  <si>
    <t>Corporate</t>
  </si>
  <si>
    <t>GPS Trackers for Active Essex Bicycles</t>
  </si>
  <si>
    <t>See.Sense</t>
  </si>
  <si>
    <t>RFP</t>
  </si>
  <si>
    <t>CO0095</t>
  </si>
  <si>
    <t>Temporary Worker Supprt Services</t>
  </si>
  <si>
    <t>A temporary worker support service provider who can own the
contractual engagement of our temporary workforce, weekly payroll, timesheet, and billing
of all temporary workers that will be sourced by the ECC inhouse recruitment team both
directly and via our own supply chain of third-party agencies.</t>
  </si>
  <si>
    <t>24/11/201</t>
  </si>
  <si>
    <t>CO0100</t>
  </si>
  <si>
    <t>ACL Essex Learning Partnership Fund 2021-22</t>
  </si>
  <si>
    <t>ECC has allocated funding to the Essex Learning Partnership Fund (ELPF) to deliver training which support its strategic aims. This funding draws on ECC’s Adult Education Budget funding allocation from the Education and Skills Funding Agency (ESFA).</t>
  </si>
  <si>
    <t>Abberton Rural Training</t>
  </si>
  <si>
    <t>First Stop Centre</t>
  </si>
  <si>
    <t>Interact Chelmsford Ltd.</t>
  </si>
  <si>
    <t>CO004 itt_3294</t>
  </si>
  <si>
    <t>Joint Municipal Waste Management Strategy</t>
  </si>
  <si>
    <t xml:space="preserve">To appoint technical consultants to assist the project team in carrying out a formal review of the Joint Municipal Waste Management Strategy (JMWMS)  to ensure it aligns with legislative requirements and local strategic objectives. </t>
  </si>
  <si>
    <t>Ricardo AEA Ltd</t>
  </si>
  <si>
    <t>Uttlesford District Council 
LOCAL PLAN
Renewable Energy and Decarbonisation Strategy</t>
  </si>
  <si>
    <t xml:space="preserve">Uttlesford District Council invites consultancy teams to submit a proposal to work with the Council on the Renewable Energy and Decarbonisation Strategy of the emerging Local Plan as a critical element in its preparation, soundness and evidence of a robust response to the Council’s corporate climate change agenda. </t>
  </si>
  <si>
    <t>Zebra Carbon</t>
  </si>
  <si>
    <t>4th August 2021</t>
  </si>
  <si>
    <t xml:space="preserve">N/A </t>
  </si>
  <si>
    <t>CO0123</t>
  </si>
  <si>
    <t>Research Services</t>
  </si>
  <si>
    <t>Policy - Data and Analytics</t>
  </si>
  <si>
    <t>Subscription based Research Services.
The service provides the client with an on-going advisory relationship with Gartner and a thinking Executive Partner (EP) to contextualise insights on Cloud Services, SaaS, PaaS &amp; IaaS.</t>
  </si>
  <si>
    <t>Gartner UK Limited</t>
  </si>
  <si>
    <t>CO0114</t>
  </si>
  <si>
    <t>Meeting Room Technology</t>
  </si>
  <si>
    <t>Direct award to Computacenter following a trial of video conferencing equipment for small, medium and large rooms via HealthTrust Europe</t>
  </si>
  <si>
    <t>Computacenter</t>
  </si>
  <si>
    <t>n.a</t>
  </si>
  <si>
    <t>Video conferencing equipment for committee room 1</t>
  </si>
  <si>
    <t>Kinly Ltd</t>
  </si>
  <si>
    <t>SC167635</t>
  </si>
  <si>
    <t>0917</t>
  </si>
  <si>
    <t>Extra Care Personal Care Contract</t>
  </si>
  <si>
    <t>Award the Contract for the personal care at the Helen Court extra care scheme</t>
  </si>
  <si>
    <t>GP homecare Ltd T/A Radis Community Care</t>
  </si>
  <si>
    <t>Award the Contract for the personal care at the Honey Tree Court extra care scheme</t>
  </si>
  <si>
    <t>0916</t>
  </si>
  <si>
    <t>Care in a Residential Setting with or without Nursing
(IRN)</t>
  </si>
  <si>
    <t>Framework agreement for the provision of residental services</t>
  </si>
  <si>
    <t>Abbots Care Centre Limited</t>
  </si>
  <si>
    <t>Beling and Co Ltd</t>
  </si>
  <si>
    <t>Broome End Ltd</t>
  </si>
  <si>
    <t>Care Solutions East Anglia Limited</t>
  </si>
  <si>
    <t>Care UK Community Partnerships Ltd</t>
  </si>
  <si>
    <t>Forest Healthcare Limited</t>
  </si>
  <si>
    <t>Down Hall Residential Home</t>
  </si>
  <si>
    <t>Eden Health Care Services UK LTD</t>
  </si>
  <si>
    <t>Ellerash Limited</t>
  </si>
  <si>
    <t>Falcon House</t>
  </si>
  <si>
    <t>Four Seasons 2000 Limited</t>
  </si>
  <si>
    <t>Glendale Residential Care Home</t>
  </si>
  <si>
    <t>Mansion House Residential Home</t>
  </si>
  <si>
    <t>Larchwood Care Homes South Ltd</t>
  </si>
  <si>
    <t>Mr and Mrs  M F Joomun</t>
  </si>
  <si>
    <t>Opal Care Homes Limited</t>
  </si>
  <si>
    <t>Scimitar Care Hotels PLC</t>
  </si>
  <si>
    <t>St Fillians Healthcare</t>
  </si>
  <si>
    <t>St Michaels Homes Ltd</t>
  </si>
  <si>
    <t>Stow Healthcare Group Ltd</t>
  </si>
  <si>
    <t>Umika Trading Ltd</t>
  </si>
  <si>
    <t>Uplands Care Centre Limited</t>
  </si>
  <si>
    <t>CO0077</t>
  </si>
  <si>
    <t>ICT Peripherals</t>
  </si>
  <si>
    <t>Provision of ICT Peripherals Equipment</t>
  </si>
  <si>
    <t>XMA Limited</t>
  </si>
  <si>
    <t>CO0094</t>
  </si>
  <si>
    <t>Printing and postage for LGPS</t>
  </si>
  <si>
    <t>Pension</t>
  </si>
  <si>
    <t>This is to recruit a company whi can deliver support to business in essex</t>
  </si>
  <si>
    <t>Let's Do Business Group</t>
  </si>
  <si>
    <t>Semi Independent Accomodation</t>
  </si>
  <si>
    <t>Childrens Social Care</t>
  </si>
  <si>
    <t>Semi independent Accomodation for 16-17 year olds YP in care</t>
  </si>
  <si>
    <t>A2Z</t>
  </si>
  <si>
    <t>1st October 2021</t>
  </si>
  <si>
    <t>1st October 2023</t>
  </si>
  <si>
    <t>31st October 2025</t>
  </si>
  <si>
    <t>Access</t>
  </si>
  <si>
    <t>Achieving Higher Heights</t>
  </si>
  <si>
    <t>Aden</t>
  </si>
  <si>
    <t>(0)9357710</t>
  </si>
  <si>
    <t>All Seasons</t>
  </si>
  <si>
    <t>Alpha</t>
  </si>
  <si>
    <t>(0)8146843</t>
  </si>
  <si>
    <t>Anglo</t>
  </si>
  <si>
    <t>Anytime</t>
  </si>
  <si>
    <t>(0)5689154</t>
  </si>
  <si>
    <t>Avance</t>
  </si>
  <si>
    <t>(0)4813988</t>
  </si>
  <si>
    <t>Back To Back</t>
  </si>
  <si>
    <t>Benignity</t>
  </si>
  <si>
    <t>Blossom</t>
  </si>
  <si>
    <t>Brighter Future</t>
  </si>
  <si>
    <t>Care Givers</t>
  </si>
  <si>
    <t>(0)9862147</t>
  </si>
  <si>
    <t>Care R Us (Essex) Ltd</t>
  </si>
  <si>
    <t>(0)9256516</t>
  </si>
  <si>
    <t>Caridon</t>
  </si>
  <si>
    <t>Creative Support</t>
  </si>
  <si>
    <t>Elastikos</t>
  </si>
  <si>
    <t>Ethanbridge</t>
  </si>
  <si>
    <t>Greenbridge</t>
  </si>
  <si>
    <t>Fevaca</t>
  </si>
  <si>
    <t>(0)9144797</t>
  </si>
  <si>
    <t>Future support</t>
  </si>
  <si>
    <t>Gable</t>
  </si>
  <si>
    <t>(0)7449618</t>
  </si>
  <si>
    <t>Genell</t>
  </si>
  <si>
    <t>Good2Go</t>
  </si>
  <si>
    <t>(0)9528262</t>
  </si>
  <si>
    <t>Great Future</t>
  </si>
  <si>
    <t>Green Harvest</t>
  </si>
  <si>
    <t>(0)7117542</t>
  </si>
  <si>
    <t>Healthcare Solns</t>
  </si>
  <si>
    <t>Heritage</t>
  </si>
  <si>
    <t>Hope</t>
  </si>
  <si>
    <t>Impact</t>
  </si>
  <si>
    <t>Inspire</t>
  </si>
  <si>
    <t>(0)9864353</t>
  </si>
  <si>
    <t>Integrity</t>
  </si>
  <si>
    <t>Intrigue</t>
  </si>
  <si>
    <t>Jordan Xavier</t>
  </si>
  <si>
    <t>(0)5056181</t>
  </si>
  <si>
    <t>Lavendergroves</t>
  </si>
  <si>
    <t>LCS</t>
  </si>
  <si>
    <t>(0)6820538</t>
  </si>
  <si>
    <t>LASHA</t>
  </si>
  <si>
    <t>Look Ahead</t>
  </si>
  <si>
    <t>IP21004R</t>
  </si>
  <si>
    <t>Lord Grace</t>
  </si>
  <si>
    <t>Lord Brook</t>
  </si>
  <si>
    <t>Marie Shield</t>
  </si>
  <si>
    <t>Mercy</t>
  </si>
  <si>
    <t>(0)6667320</t>
  </si>
  <si>
    <t>My Life</t>
  </si>
  <si>
    <t>(0)8255352</t>
  </si>
  <si>
    <t>Netpex</t>
  </si>
  <si>
    <t>(0)3140728</t>
  </si>
  <si>
    <t>New Era</t>
  </si>
  <si>
    <t>New Ven</t>
  </si>
  <si>
    <t>(0)7790338</t>
  </si>
  <si>
    <t>Nivala</t>
  </si>
  <si>
    <t>Noah</t>
  </si>
  <si>
    <t>Oakshill</t>
  </si>
  <si>
    <t>Pathway Eng</t>
  </si>
  <si>
    <t>Precise</t>
  </si>
  <si>
    <t>Proactive</t>
  </si>
  <si>
    <t>(0)9439203</t>
  </si>
  <si>
    <t>Proitecthand</t>
  </si>
  <si>
    <t>Residential Grp</t>
  </si>
  <si>
    <t>Right choice</t>
  </si>
  <si>
    <t>Ronti</t>
  </si>
  <si>
    <t>Ruby</t>
  </si>
  <si>
    <t>Safehaven Accommodation</t>
  </si>
  <si>
    <t xml:space="preserve">(0)8376861 </t>
  </si>
  <si>
    <t>Safehaven services</t>
  </si>
  <si>
    <t>Seacrest</t>
  </si>
  <si>
    <t>Silver Birch</t>
  </si>
  <si>
    <t xml:space="preserve">(0)5983117 </t>
  </si>
  <si>
    <t>Soaring</t>
  </si>
  <si>
    <t>(0)8698852</t>
  </si>
  <si>
    <t>Southways</t>
  </si>
  <si>
    <t>Springout</t>
  </si>
  <si>
    <t>St Chris</t>
  </si>
  <si>
    <t>(0)8508648</t>
  </si>
  <si>
    <t>Step Ahead</t>
  </si>
  <si>
    <t>(0)4477861</t>
  </si>
  <si>
    <t>Step 4 ward</t>
  </si>
  <si>
    <t>Supportworks</t>
  </si>
  <si>
    <t>The Anchor</t>
  </si>
  <si>
    <t>The Moorings</t>
  </si>
  <si>
    <t>The Way</t>
  </si>
  <si>
    <t>(0)8478374</t>
  </si>
  <si>
    <t>Thorough</t>
  </si>
  <si>
    <t>TNS</t>
  </si>
  <si>
    <t>Utopia</t>
  </si>
  <si>
    <t>Vista</t>
  </si>
  <si>
    <t xml:space="preserve">(0)9211129 </t>
  </si>
  <si>
    <t>SealedPreContstructionDeeddd772021-V1</t>
  </si>
  <si>
    <t>Runwell (St Lukes) Primary School</t>
  </si>
  <si>
    <t xml:space="preserve">Pre-construction Deed relating to a project at Runwell Hospital New Primary St Lukes Way, Runwell, Wickford Essex between Essex County Council and Morgan Sindall Construction and Infrastructure Limited
</t>
  </si>
  <si>
    <t xml:space="preserve">Morgan Sindall Construction and Infrastructure Limited
</t>
  </si>
  <si>
    <t>Eversley PCD dated 13.01.21</t>
  </si>
  <si>
    <t>Eversley Primary School</t>
  </si>
  <si>
    <t>Pre-Construction Deed relating to a project at Replacement of Temporary Accommodation Eversley Primary School Crest Avenue, Pitsea, Basildon SS13 2EF (REF:10003193) between Essex County Council and Beardwell Construction</t>
  </si>
  <si>
    <t>Beardwell Construction Ltd</t>
  </si>
  <si>
    <t>Nazeing PCD dated 13.01.21</t>
  </si>
  <si>
    <t>Nazeing Primary School</t>
  </si>
  <si>
    <t>Pre-Construction Deed relating to a project at Replacement of Temporary Accommodation Nazeing Primary School Hyde Mead, Nazeing EN9 2HS (REF:10002932) between Essex County Council and Beardwell Construction</t>
  </si>
  <si>
    <t>PreConstructionDeedFairviewPRUDated11thAugust2021-V1</t>
  </si>
  <si>
    <t>Fairview PRU</t>
  </si>
  <si>
    <t>Pre-Construction deed relating to a project at New Build 100 Place Pupil Referral Unit at Fairview Road, Basildon, Essex SS14 1PW (Ref: 10003167) between Essex County Council and The Barnes Group Ltd (Trading as Barnes Construction)</t>
  </si>
  <si>
    <t>The Barnes Group Ltd (Trading as Barnes Construction)</t>
  </si>
  <si>
    <t>LevertonPrimarySchoolDesignandBuildContractdated1stSeptember2021-V1</t>
  </si>
  <si>
    <t>Leverton Primary</t>
  </si>
  <si>
    <t>For the Design and Build of a new single standalone classbase and associated works at Leverton Primary School, Honey Lane, Waltham Abbey, Essex EN9 3BE Project No: 10002895</t>
  </si>
  <si>
    <t>Elite Systems (GB) Limited</t>
  </si>
  <si>
    <t>DesignandBuildContractdated1stSeptember2021-V1</t>
  </si>
  <si>
    <t>Dunton Fields Early Years Centre</t>
  </si>
  <si>
    <t>For the design and build of early years centre including associated external works at Dunton Fields Early Years Centre, Warwick Crescent, Dunton Fields, Basildon, Essex SS15 6jj Project No. 10002782</t>
  </si>
  <si>
    <t>Wernick Buildings Ltd</t>
  </si>
  <si>
    <t>BlackmorePrimarySchoolDesignandBuildContractdated1stSeptember2021-V1</t>
  </si>
  <si>
    <t>Blackmore Primary</t>
  </si>
  <si>
    <t>For the design and build to provide new accommodation for 1 x single permanent classroom with associated w/c's and stores in the location of the current RL at Blackmore Primary School, Nine Ashes Road, Blackmore, Ingatestone, Essex CM4 0QR Project No 10003195</t>
  </si>
  <si>
    <t>DedhamPrimarySchoolDesignandBuildContractdated1stSeptember2021-V1</t>
  </si>
  <si>
    <t>Dedham Primary School</t>
  </si>
  <si>
    <t>For the design and build the removed RL by extending the hard play area and provide new accommodation for 1 x single permanent classroom and associated w/c's and stores.  The new building should be located on a new area to the north west of the east wing of the exising school.  The existing below ground drainage installation is such that a new pumped rising foul sewer will be required to serve the new w/c's at Dedham Church of England Primary School, Parson's Field, Dedham, Colchester, Essex CO7 Project No. 10003197</t>
  </si>
  <si>
    <t>CO0104</t>
  </si>
  <si>
    <t>North Essex Business Support - Business Digitising and Ecommerce</t>
  </si>
  <si>
    <t>Provision of business support services within North Essex.</t>
  </si>
  <si>
    <t>Colchester Business Enterprise Agency</t>
  </si>
  <si>
    <t>CO0105</t>
  </si>
  <si>
    <t>North Essex Business Support - Pre-start and start up support</t>
  </si>
  <si>
    <t>CO0218</t>
  </si>
  <si>
    <t>Framework Agreement for the Provision of Print  Services</t>
  </si>
  <si>
    <t>Procurement - Corporate</t>
  </si>
  <si>
    <t>Framework agreement for the provision of Print Services</t>
  </si>
  <si>
    <t xml:space="preserve">Xerox (UK) Limited </t>
  </si>
  <si>
    <t>330754</t>
  </si>
  <si>
    <t>ECC1000758</t>
  </si>
  <si>
    <t>Resilience for Coroner Services</t>
  </si>
  <si>
    <t>Additional storage capacity in the system in the event of any future pandemic wave(s) or winter surges</t>
  </si>
  <si>
    <t>31/11/2022</t>
  </si>
  <si>
    <t>£15,000 paid on a yearly basis for a retainer only</t>
  </si>
  <si>
    <t>UDC LOCAL PLAN VERIFICATION STUDY:  ACHIEVING OUR CARBON TARGETS</t>
  </si>
  <si>
    <t>RFQ consultancy on behalf of Uttlesford District Council</t>
  </si>
  <si>
    <t>Figura Planning</t>
  </si>
  <si>
    <t>Companies House Number: 09540544</t>
  </si>
  <si>
    <t>16/16/2021</t>
  </si>
  <si>
    <t>Designated Covid Isolation Setting</t>
  </si>
  <si>
    <t>source capacity for a Covid positive designated setting within the County as part of arrangements to support the safe discharge of Covid positive patients requiring residential care from acute hospital or the community before being able to return to a residential setting or their own home, whilst ensuring strong infection prevention, protecting care home communities and maintaining the necessary flow within the acute and community hospital sector.</t>
  </si>
  <si>
    <t>Cedars Place Care Home (Stow Healthcare (CP) Limited)</t>
  </si>
  <si>
    <t>Max Spend Approved £902,000
Esitmated spend  £752,303</t>
  </si>
  <si>
    <t>0948</t>
  </si>
  <si>
    <t>Care Recruitment Social Media Campaign (Communications and Marketing Framework)</t>
  </si>
  <si>
    <t>Social media and digital marketing campaign to drive recruitment into adult social care roles</t>
  </si>
  <si>
    <t>Genesis PR</t>
  </si>
  <si>
    <t>Unknown</t>
  </si>
  <si>
    <t>Mini Competition from Comms and Marketing Framework</t>
  </si>
  <si>
    <t>CO0141</t>
  </si>
  <si>
    <t>Desktops for ACL</t>
  </si>
  <si>
    <t>Corporate - Tech Services</t>
  </si>
  <si>
    <t>Essex County Council are running a hybrid short form mini competition under the Health Trust Europe ICT Solutions 2019 Framework Agreement</t>
  </si>
  <si>
    <t>SPECIALIST COMPUTER CENTRES PLC</t>
  </si>
  <si>
    <t>FW CALL OFF</t>
  </si>
  <si>
    <t>CO0215</t>
  </si>
  <si>
    <t>E-disclosure Provider For Essex County Council</t>
  </si>
  <si>
    <t>A requirement for e-disclosure services for a trial to be held in the High Court of Justice, Technology and Construction Court. Contract was direct awarded under the CCS eDisclosure and Review Services Framework based on MEAT.</t>
  </si>
  <si>
    <t>LEGASTAT LIMITED</t>
  </si>
  <si>
    <t>Approx. £20,000</t>
  </si>
  <si>
    <t xml:space="preserve">CO0163 </t>
  </si>
  <si>
    <t>Desktops for Waste</t>
  </si>
  <si>
    <t> 23/12/2021</t>
  </si>
  <si>
    <t> 23/01/2022</t>
  </si>
  <si>
    <t>0931</t>
  </si>
  <si>
    <t>HGV Hook Looader and Trailer Fleet Contract</t>
  </si>
  <si>
    <t>Place and Public Health</t>
  </si>
  <si>
    <t>Contract Hire of hook loader truck and trailers to support the transportation of waste</t>
  </si>
  <si>
    <t>RiversideTruck Rental Ltd</t>
  </si>
  <si>
    <t>03190863</t>
  </si>
  <si>
    <t>Framework Call-off /</t>
  </si>
  <si>
    <t>0938</t>
  </si>
  <si>
    <t>Mobile Plant Contract</t>
  </si>
  <si>
    <t>Contract Hire of mobile plant to support the movement of waste</t>
  </si>
  <si>
    <t>John Hanlon &amp; Co Ltd</t>
  </si>
  <si>
    <t>BS0012 Re-tender</t>
  </si>
  <si>
    <t>Passenger Transport Ad Hoc Tender</t>
  </si>
  <si>
    <t>Home to School Transport</t>
  </si>
  <si>
    <t>Panther cabs (colchester) Limited</t>
  </si>
  <si>
    <t>07594546</t>
  </si>
  <si>
    <t>01.01.2022</t>
  </si>
  <si>
    <t>31.07.2022</t>
  </si>
  <si>
    <t>£3.00 per mile Operating Monday to Friday</t>
  </si>
  <si>
    <t>BS0011 Re-tender</t>
  </si>
  <si>
    <t>Excellent Connections t/a Fargolink</t>
  </si>
  <si>
    <t>O3168907</t>
  </si>
  <si>
    <t>31.07.2024</t>
  </si>
  <si>
    <t>3.97 per mile - Operating Monday to Friday</t>
  </si>
  <si>
    <t>BS0033 - Retender 2021</t>
  </si>
  <si>
    <t>Network Cars Ltd</t>
  </si>
  <si>
    <t>04.01.2022</t>
  </si>
  <si>
    <t>31.07.2025</t>
  </si>
  <si>
    <t>CO0130</t>
  </si>
  <si>
    <t>Dell Laptops</t>
  </si>
  <si>
    <t>Call off for Dell Laptops - Contract is for the purchase of laptops only</t>
  </si>
  <si>
    <t>Specialist computer centre (SCC)</t>
  </si>
  <si>
    <t>ECC1000770</t>
  </si>
  <si>
    <t>CO0140 Library Stock (Adult Stock)</t>
  </si>
  <si>
    <t>Corporate-Libraries</t>
  </si>
  <si>
    <t>Provision for the supply of 'shelf ready' Library Stock. Lot 1 Adult Stock and Reference</t>
  </si>
  <si>
    <t>Askews &amp; Holts Library Services</t>
  </si>
  <si>
    <t>Framework award</t>
  </si>
  <si>
    <t>ECC1000771</t>
  </si>
  <si>
    <t>CO0140 Library Stock (Children's Stock)</t>
  </si>
  <si>
    <t>Provision for the supply of 'shelf ready' Library Stock. Lot 2 Children's stock (Children's Fiction, including board books, Children's Non-Fiction)</t>
  </si>
  <si>
    <t>ECC1000772</t>
  </si>
  <si>
    <t>CO0140 Library Stock (Audio Visual Stock)</t>
  </si>
  <si>
    <t>Provision for the supply of 'shelf ready' Library Stock. Lot 3 Audio Visual Stock (CDs and DVDs)</t>
  </si>
  <si>
    <t>DBContractNazeingPrimarySchoolECCandBeardwellConstructionLtdCompleted-V1.pdf</t>
  </si>
  <si>
    <t>For the design and build of two new reception classroom standalone blocks, new multi-use play area and demolition of existing RLs and associated groundworks at Nazeing Primary School, Hyde Mead, Nazeing, Waltham Abbey, Essex EN9 2HS  Project No 10002932</t>
  </si>
  <si>
    <t>RM1557.12</t>
  </si>
  <si>
    <t>Electronic Homecare Monitoring Solution</t>
  </si>
  <si>
    <t>A Cloud based solution that will enable the Council to obtain homecare visit rostering and monitoring data from care providers</t>
  </si>
  <si>
    <t>IJYI Ltd</t>
  </si>
  <si>
    <t>08844194</t>
  </si>
  <si>
    <t>£130,000 Maximum</t>
  </si>
  <si>
    <t>CO0137 (Internal)</t>
  </si>
  <si>
    <t>NEEB Finance and Debt Management</t>
  </si>
  <si>
    <t xml:space="preserve">To deliver free business digital and e-commerce support across North and Mid Essex. </t>
  </si>
  <si>
    <t xml:space="preserve">CO0180 </t>
  </si>
  <si>
    <t>IAG PORTAL Essex Opportunities</t>
  </si>
  <si>
    <t>SignedUp Skills is an employment and skills platform that enables economic regions (e.g. Governments, Combined Authorities, Councils and LEPs) to empower citizens with an improved understanding and awareness of local jobs, apprenticeships, courses and labour market information. Customers can curate the data in the platform to focus on local priorities.</t>
  </si>
  <si>
    <t>Professional Data Management Services Limited</t>
  </si>
  <si>
    <t>061568C</t>
  </si>
  <si>
    <t>GCloud 12 Call Off</t>
  </si>
  <si>
    <t>0950</t>
  </si>
  <si>
    <t>The Provision of Roll-on Roll-off Waste Containers</t>
  </si>
  <si>
    <t>Open procedure to purchase containers to support the collection and movement of waste.</t>
  </si>
  <si>
    <t>GJF Fabrications Ltd</t>
  </si>
  <si>
    <t>04562484</t>
  </si>
  <si>
    <t>TE00002</t>
  </si>
  <si>
    <t>Fencing</t>
  </si>
  <si>
    <t>Building &amp; Engineering</t>
  </si>
  <si>
    <t>Fencing around tennis courts at Frinton</t>
  </si>
  <si>
    <t>GK Fencing</t>
  </si>
  <si>
    <t>0105/2022</t>
  </si>
  <si>
    <t>TE00003</t>
  </si>
  <si>
    <t>102 Nayland Drive</t>
  </si>
  <si>
    <t>Refurbishment works</t>
  </si>
  <si>
    <t>MD Mills</t>
  </si>
  <si>
    <t>TE00005</t>
  </si>
  <si>
    <t>Event Security</t>
  </si>
  <si>
    <t>Facilities Management</t>
  </si>
  <si>
    <t>Security cover for Harwich Illuminate Festival and Clacton Air Show</t>
  </si>
  <si>
    <t>Z Security Limited</t>
  </si>
  <si>
    <t>TE00006</t>
  </si>
  <si>
    <t>Event Medical Cover</t>
  </si>
  <si>
    <t>Medical cover for Harwich Illuminate Festival and Clacton Air Show</t>
  </si>
  <si>
    <t>St. John's Ambulance</t>
  </si>
  <si>
    <t xml:space="preserve">CO0170 </t>
  </si>
  <si>
    <t>Subject Access Requests Contract</t>
  </si>
  <si>
    <t>Information Governance</t>
  </si>
  <si>
    <t>G-Cloud call off a public enquiry management solutoin</t>
  </si>
  <si>
    <t>Tisski</t>
  </si>
  <si>
    <t> 07751400</t>
  </si>
  <si>
    <t>CO0212</t>
  </si>
  <si>
    <t>Meeting Room 2</t>
  </si>
  <si>
    <t xml:space="preserve">Childrens </t>
  </si>
  <si>
    <t>Direct award via Health trust europe for installation and maintanance of meetign room technology</t>
  </si>
  <si>
    <t>Computacentre</t>
  </si>
  <si>
    <t>01584718</t>
  </si>
  <si>
    <t xml:space="preserve">CO0214 </t>
  </si>
  <si>
    <t>Evolutive Licenses</t>
  </si>
  <si>
    <t xml:space="preserve">Economic Growth </t>
  </si>
  <si>
    <t>Call off for client relationship management software</t>
  </si>
  <si>
    <t>Alcium Software</t>
  </si>
  <si>
    <t>04157769</t>
  </si>
  <si>
    <t xml:space="preserve">CO0217 </t>
  </si>
  <si>
    <t>Sharepoint Migration Tool</t>
  </si>
  <si>
    <t xml:space="preserve">RFP for support </t>
  </si>
  <si>
    <t>Synergi Software Limited</t>
  </si>
  <si>
    <t>08539162</t>
  </si>
  <si>
    <t>BC0001</t>
  </si>
  <si>
    <t>Passenger Transport Home To School Ad Hoc Tender</t>
  </si>
  <si>
    <t xml:space="preserve">Home To School Transport </t>
  </si>
  <si>
    <t>848 Cars Ltd</t>
  </si>
  <si>
    <t>11.01.2022</t>
  </si>
  <si>
    <t>21.07.2022</t>
  </si>
  <si>
    <t>BM0020</t>
  </si>
  <si>
    <t>Glen Stafford</t>
  </si>
  <si>
    <t>10.03.2022</t>
  </si>
  <si>
    <t>BM0021</t>
  </si>
  <si>
    <t>11.03.2022</t>
  </si>
  <si>
    <t>£11,212,50</t>
  </si>
  <si>
    <t>Passenger Transport Home To School Extension Letter</t>
  </si>
  <si>
    <t>24x7 Limited</t>
  </si>
  <si>
    <t>Extension</t>
  </si>
  <si>
    <t>BM0017</t>
  </si>
  <si>
    <t>BS0016</t>
  </si>
  <si>
    <t>BS0017</t>
  </si>
  <si>
    <t>£47,127,60</t>
  </si>
  <si>
    <t>BS0024</t>
  </si>
  <si>
    <t>ZM0002</t>
  </si>
  <si>
    <t>ZM0004</t>
  </si>
  <si>
    <t>£36,333,70</t>
  </si>
  <si>
    <t>ZM0005</t>
  </si>
  <si>
    <t>ZM0007</t>
  </si>
  <si>
    <t>ZM0010</t>
  </si>
  <si>
    <t>ZM0011</t>
  </si>
  <si>
    <t>ZS0001</t>
  </si>
  <si>
    <t>ZS0003</t>
  </si>
  <si>
    <t>ZS0022</t>
  </si>
  <si>
    <t>AS0026</t>
  </si>
  <si>
    <t>BM0018</t>
  </si>
  <si>
    <t>BS0021</t>
  </si>
  <si>
    <t>ZS0013</t>
  </si>
  <si>
    <t>ABC Travel (Harlow) Limited</t>
  </si>
  <si>
    <t>BM0016</t>
  </si>
  <si>
    <t>BS0015</t>
  </si>
  <si>
    <t>BS0020</t>
  </si>
  <si>
    <t>AS0025</t>
  </si>
  <si>
    <t>01/08/22022</t>
  </si>
  <si>
    <t>ZS0020</t>
  </si>
  <si>
    <t>Albanygate Ltd t/a Premier Minibuses</t>
  </si>
  <si>
    <t>De Vere Transport Ltd T/A De Vere Cars</t>
  </si>
  <si>
    <t>Excellent Connections Ltd T/A Fargo Link</t>
  </si>
  <si>
    <t>BS0018</t>
  </si>
  <si>
    <t>BS0022</t>
  </si>
  <si>
    <t>ZS0002</t>
  </si>
  <si>
    <t>ZM0015</t>
  </si>
  <si>
    <t>ZM0001</t>
  </si>
  <si>
    <t>Fourways Coaches</t>
  </si>
  <si>
    <t>Kinect Services Ltd</t>
  </si>
  <si>
    <t>ZA0009</t>
  </si>
  <si>
    <t>Adult Social Care Transport</t>
  </si>
  <si>
    <t>ZS0004</t>
  </si>
  <si>
    <t>ZS0006</t>
  </si>
  <si>
    <t>ZM0008</t>
  </si>
  <si>
    <t>Konectbus Ltd t/a Hedingham/Chambers</t>
  </si>
  <si>
    <t>ZM0009</t>
  </si>
  <si>
    <t>BS0033</t>
  </si>
  <si>
    <t xml:space="preserve">Network Cars </t>
  </si>
  <si>
    <t xml:space="preserve">Local Bus Tender Round 2021 AL1516 - Service 352 </t>
  </si>
  <si>
    <t>Passenger Transport Local Bus Tender round</t>
  </si>
  <si>
    <t>Local Bus agreement route 352, Halstead - Chelmsford, Evenings Mon to Saturday</t>
  </si>
  <si>
    <t>01961457</t>
  </si>
  <si>
    <t xml:space="preserve">Local Bus Tender Round 2021 AL2102 - Service 4 </t>
  </si>
  <si>
    <t>Local Bus agreement route 4, Clacton - Jaywick, Evenings Mon to Saturday</t>
  </si>
  <si>
    <t>03149258</t>
  </si>
  <si>
    <t>Local Bus Tender Round 2021 AL2103 - Ser 6A/6B</t>
  </si>
  <si>
    <t>Local Bus agreement route 6A/6B, Clacton - Point Clear, Evenings Mon to Saturday</t>
  </si>
  <si>
    <t xml:space="preserve">Local Bus Tender Round 2021 AL2110 - Service 97A/98A </t>
  </si>
  <si>
    <t>Local Bus agreement route 97A/98A, Walton - Clacton, Evenings Mon to Saturday</t>
  </si>
  <si>
    <t>Local Bus Tender Round 2021 AL2111 - Service 99</t>
  </si>
  <si>
    <t>Local Bus agreement route 99, Clacton - Walton, Evenings Mon to Saturday</t>
  </si>
  <si>
    <t xml:space="preserve">Local Bus Tender Round 2021 AL2113 - Service 97/98 </t>
  </si>
  <si>
    <t>Local Bus agreement route 97/98, Clacton - Holland, Evenings Mon to Saturday</t>
  </si>
  <si>
    <t>Local Bus Direct award AL2231 - Ser 301</t>
  </si>
  <si>
    <t xml:space="preserve">Passenger Transport - Local Bus Contract Award </t>
  </si>
  <si>
    <t>Local Bus agreement route 301, Bishops Stortford - Saffron Walden, Monday to Saturday</t>
  </si>
  <si>
    <t xml:space="preserve">Local Bus Direct Award AL2229 Service 5 </t>
  </si>
  <si>
    <t>Local Bus agreement route 5, Bishops Stortford - Stanstead Airport, Monday to Saturday</t>
  </si>
  <si>
    <t>Local Bus Direct Award AL2230 Service 6</t>
  </si>
  <si>
    <t>Local Bus agreement route 6, Stanstead Airport - Saffron Walden, Monday to Saturday</t>
  </si>
  <si>
    <t>Local Bus Direct Award AL2232 Service 59 / 60</t>
  </si>
  <si>
    <t>Local Bus agreement route 59/60, Haverhill - Saffron Walden / Newport, Monday to Saturday</t>
  </si>
  <si>
    <t>Local Bus Direct Award AL2233 Service 9 / 9A</t>
  </si>
  <si>
    <t>Local Bus agreement route 9/9A, Great Sailing / Great Barfield - Great Notley, Monday to Friday</t>
  </si>
  <si>
    <t>Local Bus Contract Extension ZL1513 Service 59</t>
  </si>
  <si>
    <t>Passenger Transport - Local Bus Contract Extension</t>
  </si>
  <si>
    <t>Local Bus agreement route 59, Chelmsford - Harlow, Sunday &amp; Public Holidays</t>
  </si>
  <si>
    <t>Contract Extension</t>
  </si>
  <si>
    <t>Local Bus Contract Extension ZL1806 Service 1</t>
  </si>
  <si>
    <t>Local Bus agreement route 1, Harlow - Harlow, Sunday &amp; Public Holidays</t>
  </si>
  <si>
    <t>Local Bus Contract Extension ZL1801 Service 2</t>
  </si>
  <si>
    <t>Local Bus agreement route 2, Harlow - Harlow, Sunday &amp; Public Holidays</t>
  </si>
  <si>
    <t>Local Bus Contract Extension ZL1802 Service 4</t>
  </si>
  <si>
    <t>Local Bus agreement route 4, Harlow - Harlow, Sunday &amp; Public Holidays</t>
  </si>
  <si>
    <t>Local Bus Contract Extension ZL1803 Service 6</t>
  </si>
  <si>
    <t>Local Bus agreement route 6, Harlow - Harlow, Sunday &amp; Public Holidays</t>
  </si>
  <si>
    <t>Local Bus Contract Extension ZL1804 Service 8</t>
  </si>
  <si>
    <t>Local Bus agreement route 8, Harlow - Harlow, Sunday &amp; Public Holidays</t>
  </si>
  <si>
    <t>Local Bus Contract Extension ZL1805 Service 10</t>
  </si>
  <si>
    <t>Local Bus agreement route 10, Harlow - Harlow, Sunday &amp; Public Holidays</t>
  </si>
  <si>
    <t>Local Bus Contract Extension ZL1809 Service 1</t>
  </si>
  <si>
    <t>Local Bus agreement route 1 Harlow - Harlow, Monday to Saturday</t>
  </si>
  <si>
    <t>Local Bus Contract Extension ZL1807 Service 2</t>
  </si>
  <si>
    <t>Local Bus agreement route 2, Harlow - Harlow, Monday to Saturday</t>
  </si>
  <si>
    <t>Local Bus Contract Extension ZL1816 Service 3</t>
  </si>
  <si>
    <t>Local Bus agreement route 3, Harlow - Harlow, Saturdays</t>
  </si>
  <si>
    <t>Local Bus Contract Extension ZL1808 Service 4</t>
  </si>
  <si>
    <t>Local Bus agreement route 4, Harlow - Harlow, Monday to Saturdays</t>
  </si>
  <si>
    <t>Local Bus Contract Extension ZL1810 Service 6</t>
  </si>
  <si>
    <t>Local Bus agreement route 6, Harlow - Harlow, Monday to Saturday</t>
  </si>
  <si>
    <t>Local Bus Contract Extension ZL1811 Service 8</t>
  </si>
  <si>
    <t>Local Bus agreement route 8, Harlow - Harlow, Monday to Saturday</t>
  </si>
  <si>
    <t>Local Bus Contract Extension ZL1812 Service 10</t>
  </si>
  <si>
    <t>Local Bus agreement route 10, Harlow - Harlow, Monday to Saturday</t>
  </si>
  <si>
    <t>Local Bus Contract Extension ZL2007 Service 7/8</t>
  </si>
  <si>
    <t>Local Bus Contract Award</t>
  </si>
  <si>
    <t>Local Bus agreement route 7/8, Rayleigh - Rochford, Sunday &amp; Public Holidays</t>
  </si>
  <si>
    <t>Local Bus Contract Extension XL1502 Service 10</t>
  </si>
  <si>
    <t>Local Bus agreement route 10, Temple Grove - Pleshey, Monday to Friday</t>
  </si>
  <si>
    <t>Local Bus Contract Extension XL1904 Service 99A</t>
  </si>
  <si>
    <t>Local Bus agreement route 99A, Chelmsford - Woodham Walter, Monday to Friday</t>
  </si>
  <si>
    <t>Local Bus Contract Extension XL1918 Service DaRT 5</t>
  </si>
  <si>
    <t>Local Bus agreement route DaRT 5, Maldon - Stow Maries / Nth Fambridge / Althorne, Monday to Saturday</t>
  </si>
  <si>
    <t>Local Bus Contract Extension AL1219 Service SB21</t>
  </si>
  <si>
    <t>Local Bus agreement route SB21, Fuller Street - Braintree, Mondays</t>
  </si>
  <si>
    <t>Local Bus Contract Extension ZL1710 Service 211/212</t>
  </si>
  <si>
    <t>Local Bus agreement route 211/212, Waltham Cross - Breach Barns / Round Hills, Monday to Saturday</t>
  </si>
  <si>
    <t>Local Bus Contract Extension ZL1715 Service SB10/11/13</t>
  </si>
  <si>
    <t>Local Bus agreement route SB10/11/13, Moreton/  Matching Green/ Stanford Rivers - Epping, Monday &amp; Thursday</t>
  </si>
  <si>
    <t>Local Bus Contract Extension ZL1817 Service SB12</t>
  </si>
  <si>
    <t>Local Bus agreement route SB12, Toot Hill - Harlow, Wednesday &amp; Friday</t>
  </si>
  <si>
    <t>Local Bus Contract Extension XL1920 Service DaRT 4</t>
  </si>
  <si>
    <t>Local Bus agreement route DaRT 4, St Lawrence - Burnham on Crouch, Monday to Saturday</t>
  </si>
  <si>
    <t>Essex and Suffolk DaRT</t>
  </si>
  <si>
    <t>Local Bus Contract Extension XL1301Service 565</t>
  </si>
  <si>
    <t>Local Bus agreement route 565, Grays - Brentwood, Monday to Saturday</t>
  </si>
  <si>
    <t>First Essex Buses Limited</t>
  </si>
  <si>
    <t>Local Bus Contract Extension XL1501 Service 32</t>
  </si>
  <si>
    <t>Local Bus agreement route 32, Chelmsford - Ongar, Monday to Saturday</t>
  </si>
  <si>
    <t>Local Bus Contract Extension ZL1104 Service 8/8A</t>
  </si>
  <si>
    <t>Local Bus agreement route 8/8A, Pitsea - Laindon, Sunday &amp; Public Holidays</t>
  </si>
  <si>
    <t>Local Bus Contract Extension ZL1110 Service 25</t>
  </si>
  <si>
    <t>Local Bus  agreement route 25, Basildon - Wickford, Sunday &amp; Public Holidays</t>
  </si>
  <si>
    <t>Local Bus Contract Extension ZL1506 Service 57B</t>
  </si>
  <si>
    <t>Local Bus agreement route 57B, Chelmsford - Galleywood, Sunday &amp; Public Holidays</t>
  </si>
  <si>
    <t>Local Bus Contract Extension ZL1523 Service 57C</t>
  </si>
  <si>
    <t>Local Bus agreement route 57C, Chelmsford - Galleywood, Sunday &amp; Public Holidays</t>
  </si>
  <si>
    <t>Local Bus Contract Extension ZL1512 Service 54C/56</t>
  </si>
  <si>
    <t>Local Bus agreement route 54C/56, North Melbourne - Beaulieu Park, Sunday &amp; Public Holidays</t>
  </si>
  <si>
    <t>Local Bus Contract Extension ZL1622 Service 1A/2A/67B/66</t>
  </si>
  <si>
    <t>Local Bus agreement route 1A/2A/67B/66, Colchester - Colchester, Sunday &amp; Public Holidays</t>
  </si>
  <si>
    <t>Local Bus Contract Extension ZL1311 Service 37</t>
  </si>
  <si>
    <t>Local Bus agreement route 37, Warley - Brentwood, Sunday &amp; Public Holidays</t>
  </si>
  <si>
    <t>Local Bus Contract Extension ZL1302 Service 351</t>
  </si>
  <si>
    <t>Local Bus agreement route 351, Chelmsford - Brentwood, Sunday &amp; Public Holidays</t>
  </si>
  <si>
    <t>Local Bus Contract Extension ZL1306 Service 80A/80C</t>
  </si>
  <si>
    <t>Local Bus agreement route 80A/80C, Brentwood - Hutton, Sunday &amp; Public Holidays</t>
  </si>
  <si>
    <t>Local Bus Contract Extension ZL1305 Service 251</t>
  </si>
  <si>
    <t>Local Bus agreement route 251, Wickford - Warley, Sunday &amp; Public Holidays</t>
  </si>
  <si>
    <t>Local Bus Contract Extension ZL1504 Service 31C</t>
  </si>
  <si>
    <t>Local Bus agreement route 31C, Chelmsford - Southminster/ South Woodham Ferrers, Sunday &amp; Public Holidays</t>
  </si>
  <si>
    <t>Local Bus Contract Extension ZL1501 Service 36</t>
  </si>
  <si>
    <t>Local Bus agreement route 36, Chelmsford - Southminster/ South Woodham Ferrers, Sunday &amp; Public Holidays</t>
  </si>
  <si>
    <t>Local Bus  Contract Extension ZL1502 Service 94 C</t>
  </si>
  <si>
    <t>Local Bus agreement route 94C, South Woodham - South Woodham, Sunday &amp; Public Holidays</t>
  </si>
  <si>
    <t>Local Bus Contract Extension ZL1522 42A</t>
  </si>
  <si>
    <t>Local Bus agreement route 42A, Chelmsford - Stansted Airport/ Boreham, Sunday &amp; Public Holidays</t>
  </si>
  <si>
    <t>Local Bus Contract Extension ZL1509 Service 45A</t>
  </si>
  <si>
    <t>Local Bus agreement route 45A, Oxney Green - Chelmer Village, Sunday &amp; Public Holidays</t>
  </si>
  <si>
    <t>Local Bus Contract Extension ZL1514 Service 70</t>
  </si>
  <si>
    <t>Local Bus agreement route 70, Colchester Mason Rd - Chelmsford, Sunday &amp; Public Holidays</t>
  </si>
  <si>
    <t>Local Bus Contract Extension ZL1518 Service 42B</t>
  </si>
  <si>
    <t>Local Bus agreement route 42B, Chelmsford Broomfield Hosp - Halstead, Sunday &amp; Public Holidays</t>
  </si>
  <si>
    <t>Local Bus Contract Extension ZL1905 Service 75</t>
  </si>
  <si>
    <t>Local Bus agreement route 75, Maldon - Colchester, Sunday &amp; Public Holidays</t>
  </si>
  <si>
    <t>Local Bus Contract Extension ZL2105 Service 76</t>
  </si>
  <si>
    <t>Local Bus agreement route 76, Clacton - Colchester/ Thorpe, Sunday &amp; Public Holidays</t>
  </si>
  <si>
    <t>Local Bus Contract Extension ZL2112 Service 102/106</t>
  </si>
  <si>
    <t>Local Bus agreement route 102/106, Colchester - Harwich, Sunday &amp; Public Holidays</t>
  </si>
  <si>
    <t>Local Bus Contract Extension ZL1619 Service 88</t>
  </si>
  <si>
    <t>Local Bus agreement route 88, Halstead - Colchester, Monday to Friday</t>
  </si>
  <si>
    <t>Local Bus Contract Extension ZL1103 Service 8/8A</t>
  </si>
  <si>
    <t>Local Bus agreement route 8/8A, Pitsea - Laindon, Monday to Saturday</t>
  </si>
  <si>
    <t>Local Bus Contract Extension ZL1402 Service 21B</t>
  </si>
  <si>
    <t>Local Bus agreement route 21B, Canvey - Southend, Monday to Saturday</t>
  </si>
  <si>
    <t>Local Bus Contract Extension ZL1511 Service 57A/57C</t>
  </si>
  <si>
    <t>Local Bus agreement route 57A/57C, Chelmsford - Galleywood, Monday to Saturday</t>
  </si>
  <si>
    <t>Local Bus Contract Extension ZL1901 Service 31/33</t>
  </si>
  <si>
    <t>Local Bus agreement route 31/33, Chelmsford - Maldon/ South Woodham, Monday to Saturday</t>
  </si>
  <si>
    <t>Local Bus Contract Extension ZL1903 Service 36</t>
  </si>
  <si>
    <t>Local Bus agreement route 36, Chelmsford - Maldon/ South Woodham, Monday to Saturday</t>
  </si>
  <si>
    <t>Local Bus Contract Extension ZL1904 Service 73</t>
  </si>
  <si>
    <t>Local Bus agreement route 73, Chelmsford - Maldon/ South Woodham, Monday to Saturday</t>
  </si>
  <si>
    <t>Local Bus Contract Extension ZL2104 Service 74B</t>
  </si>
  <si>
    <t>Local Bus agreement route 74B, Clacton - Colchester Green, Monday to Saturday</t>
  </si>
  <si>
    <t>Local Bus Contract Extension ZL1505 Service 45</t>
  </si>
  <si>
    <t>Local Bus agreement route 45, Moulsham Lodge - Oxney, Monday to Saturday</t>
  </si>
  <si>
    <t xml:space="preserve">Local Bus Contract Extension ZL1515 Service 71A </t>
  </si>
  <si>
    <t>Local Bus agreement route 71A, Chelmsford - Colchester, Monday to Saturday</t>
  </si>
  <si>
    <t>Local Bus Contract Extension ZL1601 Service 1A</t>
  </si>
  <si>
    <t>Local Bus agreement route 1A, Ambrose Avenue - Greenstead, Monday to Saturday</t>
  </si>
  <si>
    <t>Local Bus Contract Extension ZL1603 Service 2A</t>
  </si>
  <si>
    <t>Local Bus agreement route 2A, Highwoods - Great Horksley, Monday to Saturday</t>
  </si>
  <si>
    <t>Local Bus Contract Extension ZL1611 Service 64/A</t>
  </si>
  <si>
    <t>Local Bus agreement route 64/A, Greenstead - St Michaels Estate / Layer De La Haye, Monday to Saturday</t>
  </si>
  <si>
    <t>Local Bus Contract Extension ZL1612 Service 66</t>
  </si>
  <si>
    <t>Local Bus agreement route 66, Colchester North Station - Rowhedge, Monday to Saturday</t>
  </si>
  <si>
    <t>Local Bus Contract Extension ZL1615 Service 66B</t>
  </si>
  <si>
    <t>Local Bus agreement route 66B, Old Heath - West Bergholt, Monday to Saturday</t>
  </si>
  <si>
    <t>Local Bus Contract Extension ZL1617 Service 68</t>
  </si>
  <si>
    <t>Local Bus agreement route 68, Highwoods - West Mersea, Monday to Saturday</t>
  </si>
  <si>
    <t>Local Bus Contract Extension ZL2108 Service 102</t>
  </si>
  <si>
    <t>Local Bus agreement route 102, Harwich - Colchester, Monday to Saturday</t>
  </si>
  <si>
    <t>Local Bus Contract Extension ZL1607 Service 88A</t>
  </si>
  <si>
    <t>Local Bus agreement route 88a, Colchester - Halstead, Sunday &amp; Public Holidays</t>
  </si>
  <si>
    <t>Local Bus Contract Extension ZL1713  418B</t>
  </si>
  <si>
    <t>Local Bus agreement route 418B, Loughton - Harlow, Monday to Saturday</t>
  </si>
  <si>
    <t>Local Bus Contract Extension ZL1715 Service 418B</t>
  </si>
  <si>
    <t>Local Bus agreement route 418B, Loughton - Harlow, Sunday &amp; Public Holidays</t>
  </si>
  <si>
    <t>Local Bus Contract Extension ZL1723 Service 66A/B</t>
  </si>
  <si>
    <t>Local Bus agreement route 66/A/B, Waltham Cross - Debden / Upshire, Monday to Saturday</t>
  </si>
  <si>
    <t>Local Bus Contract Extension ZL1788 Service 542</t>
  </si>
  <si>
    <t>Local Bus agreement route 542, Debden - Loughton, Monday to Saturday</t>
  </si>
  <si>
    <t>Local Bus Contract Extension XL1805 Service 14</t>
  </si>
  <si>
    <t>Local Bus agreement route 14, Harlow - Pinnacles, Monday to Saturday</t>
  </si>
  <si>
    <t>Local Bus Contract Extension XL1808 Service 5</t>
  </si>
  <si>
    <t>Local Bus agreement route 5, Summers Farm - Harlow Bus Station, Monday to Saturday</t>
  </si>
  <si>
    <t>Local Bus Contract Extension XL2211 Service 306</t>
  </si>
  <si>
    <t>Local Bus agreement route 306, Schooldays, Wicken Bonhunt - Bishops Stortford</t>
  </si>
  <si>
    <t xml:space="preserve">Local Bus Contract Extension XL2212 Service 7/7A </t>
  </si>
  <si>
    <t>Local Bus agreement route 7/7A, Monday to Saturday, Bishops Stortford - Stansted Airport</t>
  </si>
  <si>
    <t>Local Bus Contract Extension XL1911 Service D1/D2</t>
  </si>
  <si>
    <t>Local Bus agreement route D1/D2, Maldon - Bradwell, Monday to Saturday</t>
  </si>
  <si>
    <t>Konectbus Ltd t/a Hedigham</t>
  </si>
  <si>
    <t>Local Bus Contract Extension ZL1211 Service 21</t>
  </si>
  <si>
    <t>Local Bus agreement route 21, Bocking - Black Notley, Sunday &amp; Public Holidays</t>
  </si>
  <si>
    <t>Local Bus Contract Extension AL1206 Service 77/77A</t>
  </si>
  <si>
    <t>Local Bus agreement route 77/77A, St Osyth Beach - Tufnell Way</t>
  </si>
  <si>
    <t>Local Bus Contract Extension XL2101 Service 2</t>
  </si>
  <si>
    <t>Local Bus agreement route 2, Harwich - Harwich, Monday to Saturday</t>
  </si>
  <si>
    <t>Panther Travel Limited</t>
  </si>
  <si>
    <t xml:space="preserve">Local Bus Contract Extension ZL2008 Service 7 </t>
  </si>
  <si>
    <t>Local Bus agreement route 7, Southend - Rayleigh, Monday to Saturday</t>
  </si>
  <si>
    <t>Local Bus Contract Extension ZL1210 Service 21</t>
  </si>
  <si>
    <t>Local Bus agreement route 21, Bocking - Black Notley, Monday to Saturday</t>
  </si>
  <si>
    <t>Local Bus Contract Extension AL1801 Service 31</t>
  </si>
  <si>
    <t>Local Bus agreement route 31, Harlow - Coopersale, Monday to Saturday</t>
  </si>
  <si>
    <t>Local Bus DM Direct Award VL1225A Service SB28</t>
  </si>
  <si>
    <t>Local Bus DM agreement route SB28, Sisted - Braintree Freeport, Wednesdays</t>
  </si>
  <si>
    <t>Braintree Community Transport</t>
  </si>
  <si>
    <t>Local Bus DM Direct Award VL2211A Service 132</t>
  </si>
  <si>
    <t>Local Bus DM agreement route 132, Saffron Walden - Cambridge, Sunday &amp; Public Holidays</t>
  </si>
  <si>
    <t>Local Bus DM Direct Award BL1518 Service 17/18</t>
  </si>
  <si>
    <t>Local Bus DM agreement route 17/18, Great Dunmow - Chelmsford, Tuesday, Thursday, Friday &amp; Saturdays</t>
  </si>
  <si>
    <t>J.W.Lodge &amp; Sons</t>
  </si>
  <si>
    <t xml:space="preserve">01090571
</t>
  </si>
  <si>
    <t>Local Bus DM Direct Award YL0033A Service 21</t>
  </si>
  <si>
    <t>Local Bus DM agreement route 21, Brentwood - Ongar, Saturdays</t>
  </si>
  <si>
    <t>Local Bus DM Direct Award AL2228A Service Citi 7</t>
  </si>
  <si>
    <t>Local Bus DM agreement route Citi 7, Cambridge - Saffron Walden, Monday to Saturday</t>
  </si>
  <si>
    <t>Local Bus DM Direct Award XL2210A Service 34</t>
  </si>
  <si>
    <t>Local Bus DM agreement route 34, Saffron Walden - Saffron Walden, Tuesdays &amp; Thursdays</t>
  </si>
  <si>
    <t>Local Bus DM Direct Award VL1228A Service 90</t>
  </si>
  <si>
    <t>Local Bus DM agreement route 90, Maldon - Witham, Monday to Saturday</t>
  </si>
  <si>
    <t>Local Bus DM Direct Award VL1230A Service 21</t>
  </si>
  <si>
    <t>Local Bus DM agreement route 21, Bocking - Great Notley, Monday to Saturday</t>
  </si>
  <si>
    <t>Local Bus DM Direct Award AL1714 Service 13</t>
  </si>
  <si>
    <t>Local Bus DM agreement route 13, Waltham Abbey - Epping Station, Monday to Saturday</t>
  </si>
  <si>
    <t>CO0244</t>
  </si>
  <si>
    <t>Provision of Azure Cloud Services Support Contract</t>
  </si>
  <si>
    <t>Support Services Contract</t>
  </si>
  <si>
    <t>03897010</t>
  </si>
  <si>
    <t>Ormiston Rivers Academy PCD.pdf</t>
  </si>
  <si>
    <t>Ormiston Rivers</t>
  </si>
  <si>
    <t>Pre-Construction Deed relating to a project at Ormiston Rivers Academy, Southminster Road, Burnham-on-Crouch, Essex CM0 8QB between Essex County Council and Morgan Sindall Construction</t>
  </si>
  <si>
    <t>COMPLETEDWalnutTreeWayDesignandBuildContractdd160222-V1.pdf</t>
  </si>
  <si>
    <t>Walnut Tree PRU</t>
  </si>
  <si>
    <t>Essex County Council and Kier Construction Ltd Contract Design and Build of a new 80 place Walnut Tree Pupil Referral Unit (PRU) with associated external works at Walnut Tree Way, Colchester Essex CO2 9BS Project No. 10002995</t>
  </si>
  <si>
    <t>CO0142</t>
  </si>
  <si>
    <t>Social Media Management Platform</t>
  </si>
  <si>
    <t>Looking to procure a Social Media Management online software tool for the social media team and wider services across ECC to post, schedule, engage and analyse social media content across Facebook, Twitter, Instagram, LinkedIn and YouTube.</t>
  </si>
  <si>
    <t>Hootsuite Inc</t>
  </si>
  <si>
    <t>Waiver &amp; RFP</t>
  </si>
  <si>
    <t>CO0164</t>
  </si>
  <si>
    <t>SEND offer on Local Gov Drupal</t>
  </si>
  <si>
    <t>Service Transformation</t>
  </si>
  <si>
    <t>DOS Framework call off for the re-build of ECC's SEND directory</t>
  </si>
  <si>
    <t>Invotra Consulting</t>
  </si>
  <si>
    <t>06959535</t>
  </si>
  <si>
    <t>Framework call-off</t>
  </si>
  <si>
    <t>CO0184</t>
  </si>
  <si>
    <t>Integrated Waste Data Management</t>
  </si>
  <si>
    <t>Waste</t>
  </si>
  <si>
    <t>System for the management of integrated waste data - Gcloud call off</t>
  </si>
  <si>
    <t>Opensky data systems limited</t>
  </si>
  <si>
    <t>TE00008</t>
  </si>
  <si>
    <t>11 Standley Road Walton-on-Naze</t>
  </si>
  <si>
    <t>Refurbishment. Structural and extension at 11 Standley Road, Walton-on-Naze</t>
  </si>
  <si>
    <t>Tesal Group</t>
  </si>
  <si>
    <t>TE00009</t>
  </si>
  <si>
    <t>Fitness Equipment</t>
  </si>
  <si>
    <t>Leisure</t>
  </si>
  <si>
    <t>Replacement of fitness equipment across multiple sports centres</t>
  </si>
  <si>
    <t>Pulse Fitness</t>
  </si>
  <si>
    <t>TE00011</t>
  </si>
  <si>
    <t>Manned Security</t>
  </si>
  <si>
    <t>Security services for new builds</t>
  </si>
  <si>
    <t>Tower Security</t>
  </si>
  <si>
    <t>TE00013</t>
  </si>
  <si>
    <t>Communal Door &amp; Alarm Entry</t>
  </si>
  <si>
    <t>Supply &amp; install the replacement of Aluminium communal doors and door entry system to general need flats in Clacton-on-Sea, Ardleigh and Harwich</t>
  </si>
  <si>
    <t xml:space="preserve">Access Automation </t>
  </si>
  <si>
    <t>TE00015</t>
  </si>
  <si>
    <t>Dress circle seating</t>
  </si>
  <si>
    <t>Provision of seating at Princess Theatre</t>
  </si>
  <si>
    <t>Auditoria Services</t>
  </si>
  <si>
    <t>TE00016</t>
  </si>
  <si>
    <t>Levelling Up Fund Consultancy</t>
  </si>
  <si>
    <t>Economic Development</t>
  </si>
  <si>
    <t>Consultancy support for the levelling up fund</t>
  </si>
  <si>
    <t>Volterra</t>
  </si>
  <si>
    <t>0975</t>
  </si>
  <si>
    <t>Fair Cost of Care 2022</t>
  </si>
  <si>
    <t>Good &amp; Services Agreement - Cost of Care Programme</t>
  </si>
  <si>
    <t>LaingBuisson</t>
  </si>
  <si>
    <t>02088064</t>
  </si>
  <si>
    <t>PL0027</t>
  </si>
  <si>
    <t>Shenfield Library Construction Contractor</t>
  </si>
  <si>
    <t>The Design and Build of Shenfield Library including construction of a commercial unit and 9 flats above, with car parking including all drainage, associated services, external works.</t>
  </si>
  <si>
    <t>Duncan Cameron &amp; Hutchinson Ltd</t>
  </si>
  <si>
    <t>0487967</t>
  </si>
  <si>
    <t>Local Bus Direct Award AL2234 Service 269</t>
  </si>
  <si>
    <t>Passenger Transport - Local Bus Contract Award</t>
  </si>
  <si>
    <t>Local Bus agreement route 269, Brentwood - Grays, Monday to Saturday</t>
  </si>
  <si>
    <t>NIBSBuses Ltd</t>
  </si>
  <si>
    <t>Bus Stop Printed Timetable Posting Service</t>
  </si>
  <si>
    <t>Passenger Transport - RFQ Contract Award</t>
  </si>
  <si>
    <t>Bus Stop Printed Timetable Posting Service: Pilot Scheme</t>
  </si>
  <si>
    <t>Local Bus Contract Award BL1604, Service 4</t>
  </si>
  <si>
    <t>Passenger Tansport - Local Bus Main Tender Round 2022</t>
  </si>
  <si>
    <t>Local Bus agreement route 4, Stanway - The Hythe, Monday to Friday</t>
  </si>
  <si>
    <t>DPS call-off</t>
  </si>
  <si>
    <t>Local Bus Contract Award BL2605, Service 11</t>
  </si>
  <si>
    <t>Local Bus agreement route 11, Colchester - Colchester, Monday to Friday</t>
  </si>
  <si>
    <t>Local Bus Contract Award BL1231, Service 40</t>
  </si>
  <si>
    <t>Local Bus agreement route 40, Witham Town, Monday, Wednesday and Saturday</t>
  </si>
  <si>
    <t>Local Bus Contract Award BL1706, Service 804</t>
  </si>
  <si>
    <t>Local Bus agreement route 804, Debden to Chigwell, Schooldays</t>
  </si>
  <si>
    <t>Local Bus Contract Award BL1619, Service  80/80A/81/81A</t>
  </si>
  <si>
    <t>Local Bus agreement route 80/80A/81/81A, Colchester Circular, Monday to Saturday</t>
  </si>
  <si>
    <t>02000058</t>
  </si>
  <si>
    <t>Local Bus Contract Award BL1116, Service 1A</t>
  </si>
  <si>
    <t>Local Bus agreement route 1A, Basildon - Pitsea, Saturdays</t>
  </si>
  <si>
    <t>Local Bus Contract Award BL2101, Service 2A</t>
  </si>
  <si>
    <t>Local Bus agreement route 2A, Clacton to Mistley, Monday to Saturday</t>
  </si>
  <si>
    <t>Local Bus Contract Award BL1506, Service 3</t>
  </si>
  <si>
    <t>Local Bus agreement route 3, Chelmsford to Southend, Monday to Saturday</t>
  </si>
  <si>
    <t>Local Bus Contract Award BL1209, Service 9/9A</t>
  </si>
  <si>
    <t>Local Bus agreement route 9/9A, Blake End - Great Notley, Monday to Friday</t>
  </si>
  <si>
    <t>Local Bus Contract Award BL2111, Service 9</t>
  </si>
  <si>
    <t>Local Bus agreement route 9, Great Holland - Walton, Monday to Friday</t>
  </si>
  <si>
    <t>Local Bus Contract Award BL1502, Service 13/13A/14</t>
  </si>
  <si>
    <t>Local Bus agreement route 13/13A/14, Chelmsford - Wickford, Monday to Saturday</t>
  </si>
  <si>
    <t>Local Bus Contract Award BL2003, Service 14</t>
  </si>
  <si>
    <t>Local Bus agreement route 14, Southend - Shoebury, Monday to Saturday</t>
  </si>
  <si>
    <t>Local Bus Contract Award BL1107, Service 14</t>
  </si>
  <si>
    <t>Local bus agreement route 14, Wickford, Monday to Friday</t>
  </si>
  <si>
    <t>Local Bus Contract Award BL1208, Service 16</t>
  </si>
  <si>
    <t>Local Bus agreement route 16, Wethersfield - Chelmsford, Monday to Saturday</t>
  </si>
  <si>
    <t>Local Bus Contract Award BL1607, Service 16A</t>
  </si>
  <si>
    <t>Local Bus agreement route 16A, St Helena - Barnhall, Schooldays</t>
  </si>
  <si>
    <t>Local Bus Contract Award BL1608, Service 17</t>
  </si>
  <si>
    <t>Local Bus agreement route 17, West Bergholt - Stanway, Schooldays</t>
  </si>
  <si>
    <t>Local Bus Contract Award BL1609, Service 19</t>
  </si>
  <si>
    <t>Local Bus agreement route19, Monkwick - Rowhedge, Schooldays</t>
  </si>
  <si>
    <t>Local Bus Contract Award BL1108, Service 21</t>
  </si>
  <si>
    <t>Local Bus agreement route 21, North Benfleet - Basildon, Monday to Saturday</t>
  </si>
  <si>
    <t>Local Bus Contract Award BL1404, Service 21C</t>
  </si>
  <si>
    <t>Local Bus agreement route 21C, Canvey - Hadleigh, Monday to Friday</t>
  </si>
  <si>
    <t>Local Bus Contract Award BL1216, Service 30</t>
  </si>
  <si>
    <t>Local Bus agreement route 30, Beckers Green - Marks Farm, Monday to Saturday</t>
  </si>
  <si>
    <t>Local Bus Contract Award BL1704, Service 46</t>
  </si>
  <si>
    <t>Local Bus agreement route 46, Chelmsford - Ongar, Monday to Saturday</t>
  </si>
  <si>
    <t>Local Bus Contract Award BL1511, Service 47</t>
  </si>
  <si>
    <t>Local Bus agreement route 47, Moulsham - Broomfield, Monday to Saturday</t>
  </si>
  <si>
    <t>Local Bus Contract Award BL1610, Service 50/50A</t>
  </si>
  <si>
    <t xml:space="preserve">Local Bus agreement route 50/50A, Colchester - Tollesbury, Monday to Saturday </t>
  </si>
  <si>
    <t>Local Bus Contract Award BL1611, Service 50B</t>
  </si>
  <si>
    <t>Local Bus agreement route 50B, Colchester Circular, Mondays</t>
  </si>
  <si>
    <t>Local Bus Contract Award BL2007, Service 60/60A</t>
  </si>
  <si>
    <t>Local Bus agreement route 60/60A, Southend - Paglesham, Monday to Saturday</t>
  </si>
  <si>
    <t>Local Bus Contract Award BL1617, Service 63/63A</t>
  </si>
  <si>
    <t>Local Bus agreement route 63/63A, Colchester - Peldon, Monday to Saturday</t>
  </si>
  <si>
    <t>Local Bus Contract Award BL2004, Service 63</t>
  </si>
  <si>
    <t>Local Bus agreement route 63, Rayleigh - Great Wakering, Wednesday and Friday</t>
  </si>
  <si>
    <t>Local Bus Contract Award BL1613, Service 69/69A</t>
  </si>
  <si>
    <t>Local Bus agreement route 69/69A, East Mersea - Colchester, Tuesdays</t>
  </si>
  <si>
    <t>Local Bus Contract Award BL1614, Service 79</t>
  </si>
  <si>
    <t>Local Bus agreement route 79, Colchester Circular, Fridays</t>
  </si>
  <si>
    <t>Local Bus Contract Award BL1606, Service 82/82A/83/83A/83B</t>
  </si>
  <si>
    <t>Local Bus agreement route 82/82A/83/83A/83B, Colchester - Colne Engaine, Monday to Saturday</t>
  </si>
  <si>
    <t>Local Bus Contract Award BL1907, Service 91</t>
  </si>
  <si>
    <t>Local Bus agreement route 91, Tollesbury - Witham Town, Monday to Saturday</t>
  </si>
  <si>
    <t>Local Bus Contract Award BL1908, Service 92</t>
  </si>
  <si>
    <t>Local Bus agreement route 92, Colchester - Tollesbury, Monday to Saturday</t>
  </si>
  <si>
    <t>Local Bus Contract Award BL1909, Service 95/95A</t>
  </si>
  <si>
    <t>Local Bus agreement route 95/95A, Tollesbury - Maldon, Monday to Saturday</t>
  </si>
  <si>
    <t>Local Bus Contract Award BL2112, Service 101</t>
  </si>
  <si>
    <t>Local Bus agreement route 101, Brightlingsea - Point Clear, Schooldays</t>
  </si>
  <si>
    <t>Local Bus Contract Award BL1103, Service 104/106</t>
  </si>
  <si>
    <t>Local Bus agreement route 104/106, Langdon Hills Circular, Monday to Friday</t>
  </si>
  <si>
    <t>Local Bus Contract Award BL2113, Service 105/107</t>
  </si>
  <si>
    <t>Local Bus agreement route 105/107, Walton - Colchester, Monday to Saturday</t>
  </si>
  <si>
    <t>Local Bus Contract Award BL1308, Service 269</t>
  </si>
  <si>
    <t>Local Bus Contract Award BL1205, Service 345</t>
  </si>
  <si>
    <t>Local Bus agreement route 345, Fuller St - Braintree, Wednesdays</t>
  </si>
  <si>
    <t>Local Bus Contract Award BL1102, Service 552</t>
  </si>
  <si>
    <t>Local Bus agreement route 552, Ramsden Heath - Billericay, Monday to Friday</t>
  </si>
  <si>
    <t>Local Bus Contract Award BL1616, Service 85/92</t>
  </si>
  <si>
    <t>Local Bus agreement route 85/92, Colchester - Layer Brenton, Thursdays</t>
  </si>
  <si>
    <t>Local Bus Contract Award BL1615, Service 84B</t>
  </si>
  <si>
    <t>Local Bus agreement route 84B, Great Horkesley - Colchester, Thursdays</t>
  </si>
  <si>
    <t>Local Bus Contract Award BL2115, Service 115</t>
  </si>
  <si>
    <t>Local Bus agreement route 115, Weeley - Thorpe, Schooldays</t>
  </si>
  <si>
    <t>Local Bus Contract Award BL2109, Service 118</t>
  </si>
  <si>
    <t>Local Bus agreement route 118, Parkeston - Ramsey, Schooldays</t>
  </si>
  <si>
    <t>07081748</t>
  </si>
  <si>
    <t>Local Bus Contract Award BL1620, Service 174/175</t>
  </si>
  <si>
    <t>Local Bus agreement route 174/175, Colchester Circular, Schooldays</t>
  </si>
  <si>
    <t>Local Bus Contract Award BL1113, Service 256</t>
  </si>
  <si>
    <t>Local Bus agreement route 256, Basildon - Ramsden Heath, Tuesday, Thursday and Saturday</t>
  </si>
  <si>
    <t>Local Bus Contract Award BL1516, Service 73/73A</t>
  </si>
  <si>
    <t>Local Bus agreement route 73/73A, Malson - Chelmsford, Monday to Saturday</t>
  </si>
  <si>
    <t>Local Bus Contract Award BL2227, Dart 3</t>
  </si>
  <si>
    <t>Passenger Transport - Local Bus Ad-hoc Tender Round 2022</t>
  </si>
  <si>
    <t>Local Bus agreement route Dart 3, Braintree, Monday to Saturday</t>
  </si>
  <si>
    <t>10128460</t>
  </si>
  <si>
    <t>Local Bus Contract Award BL1315, Service 61</t>
  </si>
  <si>
    <t>Local Bus agreement route 61, Blackmore - Brentwood, Monday to Saturday</t>
  </si>
  <si>
    <t>09964786</t>
  </si>
  <si>
    <t>Local Bus Contract Award BL1210, Service F315</t>
  </si>
  <si>
    <t>Local Bus agreement route F315, Sudbury - Halstead, Monday to Saturday</t>
  </si>
  <si>
    <t>Arrow Taxis (Essex) Ltd</t>
  </si>
  <si>
    <t>06681498</t>
  </si>
  <si>
    <t>Local Bus Contract Award BL1605, Service 15</t>
  </si>
  <si>
    <t>Local Bus agreement route 15, Marks Tey, Monday - Friday</t>
  </si>
  <si>
    <t>Local Bus Contract Award BL2203, Service 305/315/325</t>
  </si>
  <si>
    <t>Passenger Transport - Local Bus Uttlesford Tender Round 2022</t>
  </si>
  <si>
    <t>Local Bus agreement route 305/315/325, Bishops Stortford / Great Hallingbury - Stansted Airport, Monday to Saturday</t>
  </si>
  <si>
    <t>Local Bus Contract Award BL2204, Service 316/318</t>
  </si>
  <si>
    <t>Local Bus agreement route 316/318, Stansted Airport - Saffron Walden, Monday to Saturday</t>
  </si>
  <si>
    <t>Local Bus Contract Award BL2213, Service 301</t>
  </si>
  <si>
    <t>Local Bus agreement route 301, Saffron Walden - Audley End, Monday to Saturday</t>
  </si>
  <si>
    <t>Local Bus Contract Award BL2217, Service 313/314</t>
  </si>
  <si>
    <t>Local Bus agreement route 313/314, Dunmow - Saffron Walden, Monday to Saturday</t>
  </si>
  <si>
    <t>Local Bus Contract Award BL1233, Service 322/324</t>
  </si>
  <si>
    <t>Local Bus agreement route 322/324, Lindsell - Dunmow / Bishops Stortford/ Saffron Walden, Monday to Saturday</t>
  </si>
  <si>
    <t>Local Bus Contract Award BL2218, Service 319/320/321</t>
  </si>
  <si>
    <t>Local Bus agreement route 319/320/321, Newport - Haverhill, Monday to Saturday</t>
  </si>
  <si>
    <t>Local Bus Contract Extension ZL2007, Service 7/8</t>
  </si>
  <si>
    <t>Local Bus agreement route 7/8, Rayleigh to Rochford, Sundays &amp; Public Holidays</t>
  </si>
  <si>
    <t>02005266</t>
  </si>
  <si>
    <t>Local Bus Contract Award, Service 4A, BL2008</t>
  </si>
  <si>
    <t>Local Bus agreement route 4A, Great Wakering - North Shoebury, Sundays &amp; Public Holidays</t>
  </si>
  <si>
    <t>Local Bus Contract Award, Gt Bardfield Bridge Shuttle Service, BL2009</t>
  </si>
  <si>
    <t>Local Bus Great Bardfield Bridge Shuttle Service, Great Bardfield - Shalford, Monday to Saturday</t>
  </si>
  <si>
    <t>Flagfinders CTB Ltd</t>
  </si>
  <si>
    <t>01289021</t>
  </si>
  <si>
    <t xml:space="preserve">Home To School Contract Award CS0002: </t>
  </si>
  <si>
    <t>Passenger Transport - Home To School Tender Round 2022</t>
  </si>
  <si>
    <t>Glenwood School</t>
  </si>
  <si>
    <t>24x7Ltd</t>
  </si>
  <si>
    <t>08985012</t>
  </si>
  <si>
    <t xml:space="preserve">Home To School Contract Award CS0003: </t>
  </si>
  <si>
    <t>Castledon School/College</t>
  </si>
  <si>
    <t xml:space="preserve">Home To School Contract Award CS0004: </t>
  </si>
  <si>
    <t>Endeavour Academy</t>
  </si>
  <si>
    <t xml:space="preserve">Home To School Contract Award CS0005: </t>
  </si>
  <si>
    <t>Pioneer School</t>
  </si>
  <si>
    <t xml:space="preserve">Home To School Contract Award CS0006: </t>
  </si>
  <si>
    <t>Wells Park School</t>
  </si>
  <si>
    <t xml:space="preserve">Home To School Contract Award CS0007: </t>
  </si>
  <si>
    <t>SEN School Cluster Hertfordshire</t>
  </si>
  <si>
    <t xml:space="preserve">Home To School Contract Award CS0008: </t>
  </si>
  <si>
    <t>SEN School Cluster Cambridgeshire</t>
  </si>
  <si>
    <t>De Vere Transport</t>
  </si>
  <si>
    <t>06139080</t>
  </si>
  <si>
    <t xml:space="preserve">Home To School Contract Award CS0010: </t>
  </si>
  <si>
    <t>St Christopher School</t>
  </si>
  <si>
    <t xml:space="preserve">Home To School Contract Award CS0011: </t>
  </si>
  <si>
    <t>Brook View School &amp; Teaseldown</t>
  </si>
  <si>
    <t xml:space="preserve">Home To School Contract Award CS0012: </t>
  </si>
  <si>
    <t>Mayflower High School &amp; DSU Enhanced</t>
  </si>
  <si>
    <t xml:space="preserve">Home To School Contract Award CS0013: </t>
  </si>
  <si>
    <t>Philip Morant School &amp; HIU Enhanced Prov</t>
  </si>
  <si>
    <t xml:space="preserve">Home To School Contract Award CS0014: </t>
  </si>
  <si>
    <t>Forest Hall School DSU Enhanced Prov</t>
  </si>
  <si>
    <t xml:space="preserve">Home To School Contract Award CS0015: </t>
  </si>
  <si>
    <t>The King Edmund School</t>
  </si>
  <si>
    <t xml:space="preserve">Home To School Contract Award CS0016: </t>
  </si>
  <si>
    <t>Farney Close School</t>
  </si>
  <si>
    <t>848 Cars</t>
  </si>
  <si>
    <t>04524869</t>
  </si>
  <si>
    <t xml:space="preserve">Home To School Contract Award CS0017: </t>
  </si>
  <si>
    <t>Tanglewood Nursey School</t>
  </si>
  <si>
    <t>Excellent Connections</t>
  </si>
  <si>
    <t>03168907</t>
  </si>
  <si>
    <t xml:space="preserve">Home To School Contract Award CS0019: </t>
  </si>
  <si>
    <t xml:space="preserve">Chelmer Valley High School &amp; The Boswells </t>
  </si>
  <si>
    <t>24x7ltd</t>
  </si>
  <si>
    <t xml:space="preserve">Home To School Contract Award CS0020: </t>
  </si>
  <si>
    <t>SEN School Cluster - Norfolk</t>
  </si>
  <si>
    <t>Home To School Contract Award CM0002</t>
  </si>
  <si>
    <t>Tender for Primary School Cluster Epping through the Passenger Transport DPS</t>
  </si>
  <si>
    <t>Home To School Contract Award CM0004</t>
  </si>
  <si>
    <t>Tender for Primary School Cluster Tendring through the Passenger Transport DPS</t>
  </si>
  <si>
    <t>Home To School Contract Award CM0005</t>
  </si>
  <si>
    <t>Tender for Primary School Cluster Basildon through the Passenger Transport DPS</t>
  </si>
  <si>
    <t>Home To School Contract Award CM0006</t>
  </si>
  <si>
    <t>Tender for Primary School Cluster Colchester through the Passenger Transport DPS</t>
  </si>
  <si>
    <t>Minicab Services Ltd</t>
  </si>
  <si>
    <t>Home To School Contract Award CM0007</t>
  </si>
  <si>
    <t>Tender for Thomas Lord Audley School through the Passenger Transport DPS</t>
  </si>
  <si>
    <t>Konectbus</t>
  </si>
  <si>
    <t>Home To School Contract Award CM0009</t>
  </si>
  <si>
    <t>Tender for Roding Primary School through the Passenger Transport DPS</t>
  </si>
  <si>
    <t>Home To School Contract Award CM0010</t>
  </si>
  <si>
    <t>Tender for Saffron Walden County High through the Passenger Transport DPS</t>
  </si>
  <si>
    <t>Dons Coaches</t>
  </si>
  <si>
    <t>01313912</t>
  </si>
  <si>
    <t>Home To School Contract Award CM0011</t>
  </si>
  <si>
    <t>Tender for Linton Village School through the Passenger Transport DPS</t>
  </si>
  <si>
    <t>Home To School Contract Award CM0012</t>
  </si>
  <si>
    <t>Tender for Alec Hunter Academy through the Passenger Transport DPS</t>
  </si>
  <si>
    <t>Home To School Contract Award CM0013</t>
  </si>
  <si>
    <t>Tender for Mark Hall Academy through the Passenger Transport DPS</t>
  </si>
  <si>
    <t>ABC Travel Harlow</t>
  </si>
  <si>
    <t>Home To School Contract Award CM0014</t>
  </si>
  <si>
    <t>Tender for Joyce Frankland School through the Passenger Transport DPS</t>
  </si>
  <si>
    <t xml:space="preserve">ENCTS Administration Contract </t>
  </si>
  <si>
    <t>ENCTS AdministrationContract</t>
  </si>
  <si>
    <t>ENCTS framework; Provision of Smartcard Bus Passes, Administration and Support Services including Consultancy Services and Support for Operator Reimbursements</t>
  </si>
  <si>
    <t>Euclid Limited</t>
  </si>
  <si>
    <t>Other (external framework)</t>
  </si>
  <si>
    <t>North Essex Parking Partnership</t>
  </si>
  <si>
    <t>On street parking within North Essex</t>
  </si>
  <si>
    <t>Agreement with North Essex Parking Partnership for the delegation to the Joint Committee of the responsibility for on street civil parking enforcement and charging, relevant signs and lines maintenance and the power to make relevant traffic regulation orders</t>
  </si>
  <si>
    <t>North Essex Parking Partnership comprising; Essex County Council, Colchester Borough Council, Braintree District Council, Epping Forest District Council, Harlow District Council, Tendring District Council and Utltesford District Council</t>
  </si>
  <si>
    <t>Other (Joint Committee Agreement)</t>
  </si>
  <si>
    <t>South Essex Parking Partnership</t>
  </si>
  <si>
    <t>On street parking within South Essex</t>
  </si>
  <si>
    <t>Agreement with South Essex Parking Partnership for the delegation to the Joint Committee of the responsibility for on street civil parking enforcement and charging, relevant signs and lines maintenance and the power to make relevant traffic regulation orders</t>
  </si>
  <si>
    <t>South Essex Parking Partnership comprising; Essex County Council, Chelmsford City Council, Brentwood Borough Council, Castle Point Borough Council, Maldon District Council, Rochford District Council and Basilson Borough Council</t>
  </si>
  <si>
    <t>CO0171</t>
  </si>
  <si>
    <t>Media Database Service</t>
  </si>
  <si>
    <t>Communications &amp; Marketing</t>
  </si>
  <si>
    <t>AIMEDIADATA Ltd T/A Vuelio</t>
  </si>
  <si>
    <t>09623726</t>
  </si>
  <si>
    <t>CO0196</t>
  </si>
  <si>
    <t>HR Employee Relations Case Management System</t>
  </si>
  <si>
    <t>People Technology</t>
  </si>
  <si>
    <t>HR Employee Relations Case Management System - 10 cases</t>
  </si>
  <si>
    <t>Allocate Software Limited</t>
  </si>
  <si>
    <t>CO0233</t>
  </si>
  <si>
    <t>Laptops For Statutory School Age CIC Children</t>
  </si>
  <si>
    <t>Essex Virtual School</t>
  </si>
  <si>
    <t>CDW Limited</t>
  </si>
  <si>
    <t xml:space="preserve">	iPads For Early Years Children</t>
  </si>
  <si>
    <t>Specialist Computer Centres (SCC)</t>
  </si>
  <si>
    <t>CO0175</t>
  </si>
  <si>
    <t>Tribe Project - Reprocurement</t>
  </si>
  <si>
    <t>Reprocurement of Tribe App</t>
  </si>
  <si>
    <t>Bronze Software Labs</t>
  </si>
  <si>
    <t>CO0195</t>
  </si>
  <si>
    <t>SafeNet Data Protection Cloud Solution</t>
  </si>
  <si>
    <t>Corporate Technology</t>
  </si>
  <si>
    <t>SafeNet Data Protection Cloud Solution - HSMaaS</t>
  </si>
  <si>
    <t>INSIGHT LIMITED</t>
  </si>
  <si>
    <t>CO0238</t>
  </si>
  <si>
    <t>Service Transformation Support Services</t>
  </si>
  <si>
    <t>Framework agreement</t>
  </si>
  <si>
    <t>Scroll LLP</t>
  </si>
  <si>
    <t>OC308733</t>
  </si>
  <si>
    <t>Up to £500k</t>
  </si>
  <si>
    <t> N/A</t>
  </si>
  <si>
    <t>0961</t>
  </si>
  <si>
    <t>Framework Agreement for the provision of intregated Residential and nursing services</t>
  </si>
  <si>
    <t>HCMS6 Ltd</t>
  </si>
  <si>
    <t>Sonnet Care Homes (Essex) Ltd</t>
  </si>
  <si>
    <t>CallOffContract-V1.pdf</t>
  </si>
  <si>
    <t>Essex County Council and Coulson &amp; Son Limited Contract for the design and build for Replacement of Relocatable units with a Permanent Early Years Facility and One Primary School Classroom at [Friars Grove Primary School, Upland Drive, Colchester, CO4 0PZ</t>
  </si>
  <si>
    <t>N</t>
  </si>
  <si>
    <t>Runwell Sealed Contract</t>
  </si>
  <si>
    <t>Essex County Council and Morgan Sindall Construction &amp; Infrastructure Ltd Contract for the design and build of permanent new 1FE Primary and Nursery including Associated External Works at St Luke's Way, Runwell, Wickford SS11 7XX, Essex Project No 10000699</t>
  </si>
  <si>
    <t xml:space="preserve">Morgan Sindall Construction and Infrastructure Ltd
</t>
  </si>
  <si>
    <t>00521970</t>
  </si>
  <si>
    <t>28/7/22</t>
  </si>
  <si>
    <t>ECFT2 Pre Construction Deed - Tendering Primary School - Phelan Construction Ltd - Completed.pdf</t>
  </si>
  <si>
    <t>Tendring Primary School Expansion</t>
  </si>
  <si>
    <t>Pre-construction deed relating to a project at Tendring Primary School, School Road, Clacton on Sea CO16 0BP for the design and Build of 2NR Classbase with Studio, Extension of Existing Kitchen, Additional Offices for Staff and Reception between Essex County Council and Phelan Construction Ltd</t>
  </si>
  <si>
    <t>Phelan Construction Ltd</t>
  </si>
  <si>
    <t>Copford PCD.pdf</t>
  </si>
  <si>
    <t>Copford CE Prmary</t>
  </si>
  <si>
    <t>Pre-Construction Deed relating to a Project at Copford C of £ Primary School, School Road, Copford, Colchester, Essex CO6 1BX between Essex County Council and T. J. Evers Ltd</t>
  </si>
  <si>
    <t>T J Evers Ltd</t>
  </si>
  <si>
    <t>£72,350.88</t>
  </si>
  <si>
    <t>Great Bardfield PS PCD Executed.pdf</t>
  </si>
  <si>
    <t>GT Bardfield</t>
  </si>
  <si>
    <t>Pre-construction Deed relating to a project at Great Bardfield Primary School, Braintree Road, Braintree, Essex CM7 4RN between Essex County Council and Phelan Construction Ltd</t>
  </si>
  <si>
    <t>£76,168.50</t>
  </si>
  <si>
    <t>0977-1</t>
  </si>
  <si>
    <t>Additional Reablement Capacity - Mid Essex</t>
  </si>
  <si>
    <t>Provision of two year reablement capacoty contract to support core reablement delivery</t>
  </si>
  <si>
    <t>0977-2</t>
  </si>
  <si>
    <t>Additional Reablement Capacity - North Essex</t>
  </si>
  <si>
    <t>E Care Limited</t>
  </si>
  <si>
    <t>0977-3</t>
  </si>
  <si>
    <t>Additional Reablement Capacity - South-East Essex</t>
  </si>
  <si>
    <t xml:space="preserve">Premier Care Partners </t>
  </si>
  <si>
    <t>0977-4</t>
  </si>
  <si>
    <t>Additional Reablement Capacity - South-West Essex</t>
  </si>
  <si>
    <t>0977-5</t>
  </si>
  <si>
    <t>Additional Reablement Capacity - West Essex</t>
  </si>
  <si>
    <t>0977-6</t>
  </si>
  <si>
    <t>Bridging &amp; Admission Avoidance - North Essex</t>
  </si>
  <si>
    <t>Provision of two year bridging and admission avoidnance services to support reablement delivery and hospital discharge</t>
  </si>
  <si>
    <t>Swan Housing Association</t>
  </si>
  <si>
    <t>28496R</t>
  </si>
  <si>
    <t>0977-7</t>
  </si>
  <si>
    <t>Bridging &amp; Admission Avoidance - West Essex</t>
  </si>
  <si>
    <t>Essex University Partnership Trust</t>
  </si>
  <si>
    <t>NHS Licence 120163</t>
  </si>
  <si>
    <t>Copford Primary School Contract.pdf</t>
  </si>
  <si>
    <t>For the design and build of phased demolition of existing temporary classrooms and construction of a standalone single storey building with 4 classrooms at Copford C of E primary School, School Road, Copford, Colchester, Essex CO6 1BX</t>
  </si>
  <si>
    <t>27/7/22</t>
  </si>
  <si>
    <t>27/1/23</t>
  </si>
  <si>
    <t>£1,613,913.35</t>
  </si>
  <si>
    <t>For the design and build for the demolition of relocatables and construction of permanent new build, including associated external works at Great Bardfield Primary School, Great Bardfield, Braintree Essex CM7 4RN</t>
  </si>
  <si>
    <t>14/9/22</t>
  </si>
  <si>
    <t>31/8/22</t>
  </si>
  <si>
    <t xml:space="preserve">£1,474,545.67
</t>
  </si>
  <si>
    <t>0942</t>
  </si>
  <si>
    <t>Supply of Electrcity and Gas Utilities to Essex County Council</t>
  </si>
  <si>
    <t>Energy and Low Carbon</t>
  </si>
  <si>
    <t>Lot 1: supply of electricity; Lot 2: supply of gas</t>
  </si>
  <si>
    <t>Lot 1: Drax; Lot 2: SSE</t>
  </si>
  <si>
    <t>1st October 2022</t>
  </si>
  <si>
    <t>30th September 2024</t>
  </si>
  <si>
    <t>30th September 2025</t>
  </si>
  <si>
    <t xml:space="preserve">£26M </t>
  </si>
  <si>
    <t>CO0271</t>
  </si>
  <si>
    <t>Procurement of interim devices 2022-2023</t>
  </si>
  <si>
    <t>Procurement of IT Devices via the Health Trust Europe ESEE 2020 ICT Frameowrk</t>
  </si>
  <si>
    <t>Dell</t>
  </si>
  <si>
    <t>HTE Direct Award Framework</t>
  </si>
  <si>
    <t>CO0234</t>
  </si>
  <si>
    <t>SOC-as-a-Service</t>
  </si>
  <si>
    <t>Provision of a managed security operations center as a service via the KCS Y18018 Framework</t>
  </si>
  <si>
    <t>Phoenix Software Limited</t>
  </si>
  <si>
    <t>KCS Y18018 Framework</t>
  </si>
  <si>
    <t>149411.39 (1 Year extension available)</t>
  </si>
  <si>
    <t>CO236</t>
  </si>
  <si>
    <t>Cyber Incident Response</t>
  </si>
  <si>
    <t>Provision of a incident response service via the KCS Y18018 Framework</t>
  </si>
  <si>
    <t>68277.36 (1 Year extension available)</t>
  </si>
  <si>
    <t>CO0267</t>
  </si>
  <si>
    <t>Consultation Platform</t>
  </si>
  <si>
    <t>Implementaiton of a Consultation platform via G-Cloud 12 Framework</t>
  </si>
  <si>
    <t>Delib Ltd</t>
  </si>
  <si>
    <t>G-Cloud 12 Framework call off</t>
  </si>
  <si>
    <t>19995 (1 Year extension available)</t>
  </si>
  <si>
    <t>ECC1000944</t>
  </si>
  <si>
    <t>0949 Property Flood Resilience Service</t>
  </si>
  <si>
    <t>Climate Adaptation &amp; Mitigation</t>
  </si>
  <si>
    <t>The PFR scheme is a grant for eligible Essex residents aimed at improving individual property resistance and resilience to future flooding events. The Contractor will manage and deliver the PFR grant scheme to the residents of Essex on behalf of ECC.</t>
  </si>
  <si>
    <t>Lakeside Flood Solutions Ltd</t>
  </si>
  <si>
    <t>0974 Mobile Concessions for Country Parks</t>
  </si>
  <si>
    <t>Culture, Heritage &amp; Green Spaces</t>
  </si>
  <si>
    <t>Mobile Concessions for Country Parks</t>
  </si>
  <si>
    <t>Fivestar Catering Ltd</t>
  </si>
  <si>
    <t>0979</t>
  </si>
  <si>
    <t>Care Recruitment Videos</t>
  </si>
  <si>
    <t>Videos to promote care careers in adult social care</t>
  </si>
  <si>
    <t>Mobius Agency</t>
  </si>
  <si>
    <t>12384459</t>
  </si>
  <si>
    <t>Care recruitment social media campaign extension</t>
  </si>
  <si>
    <t>Campaign to promote care jobs in adult social care</t>
  </si>
  <si>
    <t>PLMR | Genesis</t>
  </si>
  <si>
    <t>0982</t>
  </si>
  <si>
    <t>AB Testing</t>
  </si>
  <si>
    <t>Testing creative assets to support promoting care jobs in adult social care</t>
  </si>
  <si>
    <t>DN594222</t>
  </si>
  <si>
    <t>Bfriends Community Based Test and Learn Project</t>
  </si>
  <si>
    <t xml:space="preserve">Provision of a community- basd mmunity-based
befriending, mentoring and peer-led service for adults with learning disability and/or autism
in the Braintree and Chelmsford District areas of Essex. </t>
  </si>
  <si>
    <t>Hamelin Trust</t>
  </si>
  <si>
    <t>Long term commercial vehicle leasing and short term hire services</t>
  </si>
  <si>
    <t>Procurement- Corporate</t>
  </si>
  <si>
    <t>Vehicle Lease and Service Limited</t>
  </si>
  <si>
    <t>ECC1000937</t>
  </si>
  <si>
    <t xml:space="preserve"> Travel Management Services</t>
  </si>
  <si>
    <t>Core Corporate</t>
  </si>
  <si>
    <t>Provision of Travel Management Services</t>
  </si>
  <si>
    <t>Corporate Travel Management</t>
  </si>
  <si>
    <t>NO</t>
  </si>
  <si>
    <t>Call off under framework</t>
  </si>
  <si>
    <t>ECC1000916</t>
  </si>
  <si>
    <t>FSM</t>
  </si>
  <si>
    <t xml:space="preserve">Provision of food vouchers </t>
  </si>
  <si>
    <t>Wonde Ltd</t>
  </si>
  <si>
    <t>YES</t>
  </si>
  <si>
    <t>ECC1001011</t>
  </si>
  <si>
    <t>Public Notices</t>
  </si>
  <si>
    <t>Provision for the publication of all of the council's statutory Public Notices</t>
  </si>
  <si>
    <t>TMP UK Ltd</t>
  </si>
  <si>
    <t>CO0282</t>
  </si>
  <si>
    <t>Registrations Management Solution</t>
  </si>
  <si>
    <t>Customer Services Digital Transformation</t>
  </si>
  <si>
    <t>Civica Registrations is a flexible solution for registrars that integrates self-service appointment bookings and online payments with efficient rostering and full case management capabilities. The flexible solution allows slot details to be configured on an individual basis.</t>
  </si>
  <si>
    <t>Civica UK Ltd</t>
  </si>
  <si>
    <t xml:space="preserve"> RM6194 Back Office Software Framework Agreement Call Off Direct Award</t>
  </si>
  <si>
    <t>CO0279</t>
  </si>
  <si>
    <t>Devices for ACL</t>
  </si>
  <si>
    <t>Adults Community Learning (ACL)</t>
  </si>
  <si>
    <t>One-off procurement of laptops and desktops for Adult Community Learning (ACL) within ECC.</t>
  </si>
  <si>
    <t>13.09.22</t>
  </si>
  <si>
    <t>13.10.22</t>
  </si>
  <si>
    <t xml:space="preserve">HTE-005708 Health Trust Europe ICT Solutions 2019 Framework Agreement Hybrid Mini Competition </t>
  </si>
  <si>
    <t>CO0261</t>
  </si>
  <si>
    <t>Kindles for Year of Reading</t>
  </si>
  <si>
    <t xml:space="preserve">Specialist Education Services </t>
  </si>
  <si>
    <t>One-off purchase of Amazon Kindles Kids for children receiving alternative education as part of the 'Year of Reading' project/initiative.</t>
  </si>
  <si>
    <t>COMPUTACENTER (UK) LTD</t>
  </si>
  <si>
    <t>07.09.22</t>
  </si>
  <si>
    <t>07.10.22</t>
  </si>
  <si>
    <t>HTE-005708 Health Trust Europe ICT Solutions 2019 Framework Agreement Hybrid Mini Competition</t>
  </si>
  <si>
    <t>CO0285</t>
  </si>
  <si>
    <t>Library PC Booking System</t>
  </si>
  <si>
    <t>Libraries/Technology Services</t>
  </si>
  <si>
    <t>PC Booking System for Essex Libraries</t>
  </si>
  <si>
    <t>BYTES SOFTWARE SERVICES LIMITED</t>
  </si>
  <si>
    <t>08.09.2022</t>
  </si>
  <si>
    <t>08.09.2023</t>
  </si>
  <si>
    <t>KCS Y20011 Software Products and Associated Services 2 Framework Call Off Direct Award</t>
  </si>
  <si>
    <t xml:space="preserve">CO0272 </t>
  </si>
  <si>
    <t>London Bridge Project</t>
  </si>
  <si>
    <t>Website Banner design and auto-implementation for Operation London Bridge.</t>
  </si>
  <si>
    <t>Made Tech Limited</t>
  </si>
  <si>
    <t>01.08.2022</t>
  </si>
  <si>
    <t>15.08.2022</t>
  </si>
  <si>
    <t>Waiver and RFP</t>
  </si>
  <si>
    <t>CS0001</t>
  </si>
  <si>
    <t xml:space="preserve">Place - Passenger Transport </t>
  </si>
  <si>
    <t>Lexden Springs School</t>
  </si>
  <si>
    <t>Minicab Services (Colchester) Ltd</t>
  </si>
  <si>
    <t>DPS Call - off</t>
  </si>
  <si>
    <t>CS0009</t>
  </si>
  <si>
    <t xml:space="preserve">SEN School Cluster - Greater London </t>
  </si>
  <si>
    <t>CS0018</t>
  </si>
  <si>
    <t>SEN School Cluster - Kent</t>
  </si>
  <si>
    <t>CM0001</t>
  </si>
  <si>
    <t>Primary School Cluster - Uttlesford</t>
  </si>
  <si>
    <t>Acme Transport Services</t>
  </si>
  <si>
    <t>CM0003</t>
  </si>
  <si>
    <t>Primary School Cluster - Braintree</t>
  </si>
  <si>
    <t>CM0008</t>
  </si>
  <si>
    <t>Stour Valley Community School</t>
  </si>
  <si>
    <t>De Vere Transport Ltd</t>
  </si>
  <si>
    <t>CM0015</t>
  </si>
  <si>
    <t>Passenger Transport - Home To School Adhoc 2022</t>
  </si>
  <si>
    <t>Epping St Johns</t>
  </si>
  <si>
    <t>Stephenson's of Essex Ltd</t>
  </si>
  <si>
    <t>CS0021</t>
  </si>
  <si>
    <t>Hamilton Lodge School</t>
  </si>
  <si>
    <t>CS0022</t>
  </si>
  <si>
    <t>Moor House School</t>
  </si>
  <si>
    <t>Clayhall Executive Cars Lts</t>
  </si>
  <si>
    <t>CS0023</t>
  </si>
  <si>
    <t>Royal National College For the Blind</t>
  </si>
  <si>
    <t>CS0024</t>
  </si>
  <si>
    <t>Bowden House School</t>
  </si>
  <si>
    <t>06057590</t>
  </si>
  <si>
    <t>Local Bus Contract Extension VL2227, Service DaRT 1</t>
  </si>
  <si>
    <t>Local Bus agreement route DaRT 1, Uttlesford, Monday to Saturday</t>
  </si>
  <si>
    <t xml:space="preserve">Local Bus Cotract Extension VL1226, Service DaRT 2 </t>
  </si>
  <si>
    <t>Local Bus agreement route DaRT 2, Braintree / Uttlesford, Monday to Saturday</t>
  </si>
  <si>
    <t>Local Bus Contract Award BL1812, Service 505</t>
  </si>
  <si>
    <t>Local Bus agreement route 505, Harlow to Waltham Abbey, Saturdays</t>
  </si>
  <si>
    <t>Galleon Travel (2009) Ltd</t>
  </si>
  <si>
    <t>Local Bus Contract Award BL1105, Service 10</t>
  </si>
  <si>
    <t>Local Bus agreement route 10, Basildon - Wickford, Monday to Saturday</t>
  </si>
  <si>
    <t>Local Bus Contract Award BL1117 Service 12</t>
  </si>
  <si>
    <t>Local Bus agreement route 12, Wickford - Billericay, Monday to Saturday</t>
  </si>
  <si>
    <t>Local Bus Contract Award BL1314, Service 71/72</t>
  </si>
  <si>
    <t>Local Bus agreement route 71/72, Stondon Massey - Warley, Monday to Saturday</t>
  </si>
  <si>
    <t>Local Bus Contract Award BL1211, Service 94/94A/94B</t>
  </si>
  <si>
    <t>Local Bus agreement route 94/94A/94B, South Woodham Ferrers - Chelmsford, Monday to Saturday</t>
  </si>
  <si>
    <t>Local Bus Contract Award BL1741, Service 418</t>
  </si>
  <si>
    <t>Local Bus agreement route 418, Loughton - Epping, Monday to Saturday</t>
  </si>
  <si>
    <t>Local Bus Contract Award BL1813, Service 505</t>
  </si>
  <si>
    <t>DPS Call-off</t>
  </si>
  <si>
    <t>Local Bus Contract Award BL1109, Service 10</t>
  </si>
  <si>
    <t>Local Bus Contract Award BL1118 Service 12</t>
  </si>
  <si>
    <t>Local Bus Contract Award BL1316, Service 71/72</t>
  </si>
  <si>
    <t>Konectbus Ltd t/a Hedinghams</t>
  </si>
  <si>
    <t>Local Bus Contract Award BL1212, Service 94/94A/94B</t>
  </si>
  <si>
    <t>Local Bus Contract Award BL1742, Service 418</t>
  </si>
  <si>
    <t>Armitage Bridge Shuttle Service, BL2221</t>
  </si>
  <si>
    <t>Passenger Transport - Local Bus Ad-hoc Tender</t>
  </si>
  <si>
    <t>Armitage Bridge Shuttle Service, Maurice Close to Pepples Lane Bus Stop, Howlett End, Thaxted Rd, Schoolday Only</t>
  </si>
  <si>
    <t>Local Bus Contract Award BL1694, Service 694</t>
  </si>
  <si>
    <t>Local Bus agreement route 694, Langham - East Bergholt, Schooldays only</t>
  </si>
  <si>
    <t>Local Bus Direct Award BL1714, DM Service 13</t>
  </si>
  <si>
    <t>Passenger Transport - Local Bus DM Direct Award</t>
  </si>
  <si>
    <t>Allocate are supplying a HR Employee Relations Case Management System for ECC.
Procured via RFP &amp; waiver.</t>
  </si>
  <si>
    <t>RFP &amp; Waiver</t>
  </si>
  <si>
    <t>CO0004 itt_0260</t>
  </si>
  <si>
    <t>Vitro Global Consultancy Support</t>
  </si>
  <si>
    <t>There is an arrangement for third party support for Cornerstone via Vitro &amp; is procured via the Bloom Framework.
This contract is for a top up of £20k.</t>
  </si>
  <si>
    <t>Vitro Global Ltd</t>
  </si>
  <si>
    <t>Bloom Framework</t>
  </si>
  <si>
    <t>SafeNet Data Protection Cloud Solution procured via a direct award through the HTE framework.</t>
  </si>
  <si>
    <t>Insight Direct Ltd</t>
  </si>
  <si>
    <t>HealthTrust Europe Framework</t>
  </si>
  <si>
    <t xml:space="preserve"> Laptops for Post 16 Children in Care</t>
  </si>
  <si>
    <t>Provision of 221 laptops for Essex Virtual School - Statutory School Age CIC Children. Procured via HealthTrust Europe.</t>
  </si>
  <si>
    <t>iPads For Early Years Children</t>
  </si>
  <si>
    <t>Procurement of 43 iPads for Virtual Schools early years children. Procured via HealthTrust Europe Framework.</t>
  </si>
  <si>
    <t>CO0259</t>
  </si>
  <si>
    <t xml:space="preserve">Digital Performance Training </t>
  </si>
  <si>
    <t>Deliver training to empower teams to effectively measure the success of digital services. Procured via DOS 5.</t>
  </si>
  <si>
    <t>The Dextrous Web Ltd</t>
  </si>
  <si>
    <t>Digital Outcomes &amp; Specialists 5 Framework</t>
  </si>
  <si>
    <t>CO0220</t>
  </si>
  <si>
    <t>Bringing Community Supermarkets to Essex</t>
  </si>
  <si>
    <t>Policy</t>
  </si>
  <si>
    <t>Creation of two community supermarkets via grant funding as part of the Levelling Up Programme</t>
  </si>
  <si>
    <t>Basildon &amp; Billericay Street Pastors for Basildon</t>
  </si>
  <si>
    <t>1162343</t>
  </si>
  <si>
    <t>Jaywick Community Resource Centre Association</t>
  </si>
  <si>
    <t xml:space="preserve">CO0265 </t>
  </si>
  <si>
    <t>Essex Learning partnership Fund 2022 - 23</t>
  </si>
  <si>
    <t>ECC has allocated funding to the Essex Learning Partnership Fund (ELPF)               to deliver training which supports its strategic aims. This funding draws on    ECC’s Adult Education Budget funding allocation from the Education and Skills Funding Agency (ESFA).</t>
  </si>
  <si>
    <t>Find Your Voice</t>
  </si>
  <si>
    <t>InterAct Chelmsford Limited</t>
  </si>
  <si>
    <t>ECC1001071</t>
  </si>
  <si>
    <t>Stationery</t>
  </si>
  <si>
    <t>Provision of office stationery and supplies</t>
  </si>
  <si>
    <t>Banner Group Ltd</t>
  </si>
  <si>
    <t>ECC1001074</t>
  </si>
  <si>
    <t>0962</t>
  </si>
  <si>
    <t>Essex Schools SuDs and Green Infrastructure (GI) Initiative</t>
  </si>
  <si>
    <t>The Essex Construction Framework 2 (ECF2) was used to procure the contract via a direct award. The programme is aimed at improving school building and site resistance and resilience to future flodding events.</t>
  </si>
  <si>
    <t>Framework call-off for the provision of Water Utilities to Essex County Council core sites</t>
  </si>
  <si>
    <t>National Framework Call-off (RM6178 Lot 1)</t>
  </si>
  <si>
    <t>ECC1001149</t>
  </si>
  <si>
    <t>My Oracle Support Service</t>
  </si>
  <si>
    <t>To maintain, update, enhance and provide technical support and expertise for our Oracle Cloud applications, integrations, and infrastructure (SaaS/Paas/IaaS).</t>
  </si>
  <si>
    <t>Fujitsu Services Ltd</t>
  </si>
  <si>
    <t>Other (Direct award under G-cloud 13)</t>
  </si>
  <si>
    <t>ECC1001015</t>
  </si>
  <si>
    <t>Pre-Employment Checks - Vetting Services</t>
  </si>
  <si>
    <t>People &amp; Transformation</t>
  </si>
  <si>
    <t>Disclosure &amp; Barring Service (DBS) and other employments checks for internal staff, and also to External Customer Organisations across the UK.</t>
  </si>
  <si>
    <t>Complete Background Screening Ltd</t>
  </si>
  <si>
    <t>5435348</t>
  </si>
  <si>
    <t>ECC1001102</t>
  </si>
  <si>
    <t>Staff Rewards &amp; Benefits</t>
  </si>
  <si>
    <t>A range of employee benefits including discounted shopping, salary
sacrifice opportunities, buying of annual leave etc.</t>
  </si>
  <si>
    <t>Reward Gateway (UK) Ltd</t>
  </si>
  <si>
    <t>05696250</t>
  </si>
  <si>
    <t>CO0286</t>
  </si>
  <si>
    <t>Miro Licenses</t>
  </si>
  <si>
    <t>The procurement of 65 MIRO licenses under the MIRO Enterprise Agreement via the KCS Software Products &amp; Associated Services 2 Framework. The reseller is SoftwareONE, the distributer is Spark Dynamic &amp; the supplier is MIRO.</t>
  </si>
  <si>
    <t>CO0125</t>
  </si>
  <si>
    <t>Travel Information Website</t>
  </si>
  <si>
    <t>Highways &amp; Transportation</t>
  </si>
  <si>
    <t>Travel Information Website with a public facing &amp; secure area.</t>
  </si>
  <si>
    <t>Ember Technology Ltd</t>
  </si>
  <si>
    <t>SC549072</t>
  </si>
  <si>
    <t>CO0059</t>
  </si>
  <si>
    <t>Microsoft Unified Support</t>
  </si>
  <si>
    <t>Contract awarded via GCloud12 for support across all Microsoft products providing problem resolution services and reactive and preventative support.</t>
  </si>
  <si>
    <t>Microsoft</t>
  </si>
  <si>
    <t>CO0306</t>
  </si>
  <si>
    <t>Laptops For Essex Virtual Schools</t>
  </si>
  <si>
    <t>Essex Virtual Schools</t>
  </si>
  <si>
    <t>The provision of 100 Dynabooks for Essex Virtual Schools via the HTE ICT 2019 Framework.</t>
  </si>
  <si>
    <t>CO0278</t>
  </si>
  <si>
    <t>SNOW Platform Service</t>
  </si>
  <si>
    <t>14 month extension for the provision of SNOW licenses via the reseller SOFTCAT</t>
  </si>
  <si>
    <t>SOFTCAT PLC</t>
  </si>
  <si>
    <t>Thaxted Primary School</t>
  </si>
  <si>
    <t>Refurbishment works at  Thaxted Primary School, Dunmow, Essex</t>
  </si>
  <si>
    <t>Harlow Fields College</t>
  </si>
  <si>
    <t>Pre-Construction Deed for the Design and Build of Internal Remodelling Works at Harlow Fields College, Harlow, Essex</t>
  </si>
  <si>
    <t>Beaulieu Park Primary School II</t>
  </si>
  <si>
    <t>Pre-Construction Deed for the Design and Build of Beaulieu Park Primary School 2, at Countryside - Beaulieu Housing Development, Chelmsford, Essex</t>
  </si>
  <si>
    <t>R G Carter Southern Limited</t>
  </si>
  <si>
    <t>04768800</t>
  </si>
  <si>
    <t>Trinity Road Primary School</t>
  </si>
  <si>
    <t>Pre-Construction Deed for the Design and Build of New Build Works including new classrooms, kitchen and dining Hall and Internal Remodelling to existing school building, Chelmsford, Essex</t>
  </si>
  <si>
    <t>Morgan Sindall Construction and Infrastructure Limited</t>
  </si>
  <si>
    <t>Cedar Hall Primary School</t>
  </si>
  <si>
    <t>Pre-Construction Deed for the Design and Build of the replacement of four demountable buildings with permanent accommodation, internal remodelling and provision of temporary RLs at Cedar Hall Primary School, Benfleet, Essex</t>
  </si>
  <si>
    <t xml:space="preserve">10003497
</t>
  </si>
  <si>
    <t>Glenwood SEN - Remodelling</t>
  </si>
  <si>
    <t>Design and alteration works to existing Glenwood SEN School, South Benfleet, Essex</t>
  </si>
  <si>
    <t xml:space="preserve">10003345
</t>
  </si>
  <si>
    <t>Hillhouse C of E Primary School</t>
  </si>
  <si>
    <t>Pre-Construction Deed for the Design and Build of new junior block at Hillhouse C of E Primary School, Waltham Abbey, Essex</t>
  </si>
  <si>
    <t>CS0025</t>
  </si>
  <si>
    <t>St Mary's School &amp; Sixth Form College</t>
  </si>
  <si>
    <t>Excellent Connections Ltd t/a Fargo Link</t>
  </si>
  <si>
    <t>CS0027</t>
  </si>
  <si>
    <t>West Suffolk College</t>
  </si>
  <si>
    <t>De Vere Transport Limited</t>
  </si>
  <si>
    <t>CM0017</t>
  </si>
  <si>
    <t>King Edmund School</t>
  </si>
  <si>
    <t>SBC Leisure</t>
  </si>
  <si>
    <t>ECC1001281</t>
  </si>
  <si>
    <t>CO0304 GPS Trackers</t>
  </si>
  <si>
    <t>07/06/2023 (1 x 6mnth extension option)</t>
  </si>
  <si>
    <t>2214</t>
  </si>
  <si>
    <t>Next Generation Networks</t>
  </si>
  <si>
    <t>Technology services</t>
  </si>
  <si>
    <t>Networks (WAN, LAN, Wifi) and Voice (Contact Centre, Mobile, IPT, FLT)</t>
  </si>
  <si>
    <t>Daisy Updata Communications Limited</t>
  </si>
  <si>
    <t>08309479</t>
  </si>
  <si>
    <t>CO0169</t>
  </si>
  <si>
    <t>Contact Centre and Telephony Services</t>
  </si>
  <si>
    <t>Call-off contract for MS-certified, cliud-based contact centre solution and inbound/outbound calls for ECC.</t>
  </si>
  <si>
    <t>Daisy Corporate Services Trading Limited</t>
  </si>
  <si>
    <t>02888250</t>
  </si>
  <si>
    <t>DN614032</t>
  </si>
  <si>
    <t>PL0039 Purford Green Construction Contractor</t>
  </si>
  <si>
    <t>ECC on behalf of Essex Housing Development LLP</t>
  </si>
  <si>
    <t>Site clearance and the design and construction of 35 Nr. dwellings at the former Purford Green Junior School, Harlow, Essex together with associated external works (including public open space, planting, landscaping and fencing) services, drainage, private roads, electrical substation and adoptable roads and sewers.</t>
  </si>
  <si>
    <t>Marfleet &amp; Blyth Ltd</t>
  </si>
  <si>
    <t>CO0307</t>
  </si>
  <si>
    <t>Market Insight Tool</t>
  </si>
  <si>
    <t>Corporate Services</t>
  </si>
  <si>
    <t>Licences for a Procurement insight tool. 24 month subscription enterprise licence for procurement insight tool with Tussell.</t>
  </si>
  <si>
    <t xml:space="preserve">Tussell Limited </t>
  </si>
  <si>
    <t>CO0305</t>
  </si>
  <si>
    <t>Cash Collection</t>
  </si>
  <si>
    <t>The provision of cash collection and delivery services across multiple ECC sites.</t>
  </si>
  <si>
    <t>SECURITY PLUS LIMITED</t>
  </si>
  <si>
    <t>ECC1001514</t>
  </si>
  <si>
    <t>HAF Vouchers &amp; Booking system</t>
  </si>
  <si>
    <t>Provision of vouchers and a booking system for holiday activity clubs</t>
  </si>
  <si>
    <t xml:space="preserve">ECC1001506 and ECC1001526
</t>
  </si>
  <si>
    <t>Direct Payment Support Services</t>
  </si>
  <si>
    <t xml:space="preserve">Essex County Council ("the Council") conducted an open, single stage procurement to commission a new Direct Payments Support Service (DPSS) to enable people who are ordinarily resident within the administrative boundaries of Essex (excluding the unitary authority areas of Thurrock and Southend-on-Sea) to manage their direct payment. 
This procurement incorporated the following lots: Lot 1: Independent Information and Advice Service and Personal Assistant (PA) Support Hub Lot 2: Payment/Payroll/Account Management services.
Please be advised that the Council acted akin to a central purchasing body in relation to this procurement opportunity in conjunction with Essex Partnership University NHS Foundation Trust (EPUT) who will access but not formally be a party to the ensuing contract. In addition, please note that whilst the ensuing DPSS contracts will primarily be used to support people with either social care and/or mental health needs to manage their personal budgets via a Direct Payment; it will also be open for the following classification of users within the administrative area of Essex: NHS Healthcare (including local Integrated Care Systems). In addition, please be advised that this service is being commissioned under an initial three (3) year term with the option to extend for a further two (2) years at the Council's sole discretion; thereby resulting in a maximum possible contract duration of five (5) years. </t>
  </si>
  <si>
    <t>The Penderels Trust Limited</t>
  </si>
  <si>
    <t>Cumulative value: £4,081,327.63
Lot 1: £1,285,802.69
Lot 2: 
£2,795,524.94</t>
  </si>
  <si>
    <t>RM1557.13</t>
  </si>
  <si>
    <t>BedFinder (Essex Care Search(ECS))</t>
  </si>
  <si>
    <t>Call-off from G-Cloud 13 framework. Licensing and development costs for a bed management solution.</t>
  </si>
  <si>
    <t xml:space="preserve"> n/a </t>
  </si>
  <si>
    <t>Care recruitment campaign Radio adverts</t>
  </si>
  <si>
    <t>Radio adverts to support the Your Careers Matters campaign</t>
  </si>
  <si>
    <t>Zest</t>
  </si>
  <si>
    <t>International Recruitment Webinars</t>
  </si>
  <si>
    <t>International recruitment webinars for the Easter Region (commissioned on behalf of ADASS)</t>
  </si>
  <si>
    <t>BAH Services Ltd</t>
  </si>
  <si>
    <t>AWDCRF</t>
  </si>
  <si>
    <t xml:space="preserve">LDA Complex Residential Framework </t>
  </si>
  <si>
    <t>Framework for the provision of complex residential care services</t>
  </si>
  <si>
    <t>£168m</t>
  </si>
  <si>
    <t>Passenger Transport - Home to School Extensions</t>
  </si>
  <si>
    <t>The Honywood Community Science School</t>
  </si>
  <si>
    <t>24 x 7 Ltd</t>
  </si>
  <si>
    <t>Great Easton CE (VA) Primary School</t>
  </si>
  <si>
    <t>Great Dunmow Primary &amp; Dunmow St Mary's Primary</t>
  </si>
  <si>
    <t>Edith Borthwick School</t>
  </si>
  <si>
    <t>Anglo European School</t>
  </si>
  <si>
    <t>Tendring Technology College ASC Enhanced</t>
  </si>
  <si>
    <t>Bentfield Primary School SLD Enhanced Prov</t>
  </si>
  <si>
    <t>CM0011</t>
  </si>
  <si>
    <t>Linton Village College</t>
  </si>
  <si>
    <t>CM0014</t>
  </si>
  <si>
    <t>CS0019</t>
  </si>
  <si>
    <t>Chelmer Valley High &amp; The Boswells School</t>
  </si>
  <si>
    <t>St Clere's School</t>
  </si>
  <si>
    <t>St Helena School</t>
  </si>
  <si>
    <t>A 2 B Contract Cars Ltd</t>
  </si>
  <si>
    <t>Passmores Academy ASC Enhanced Provision</t>
  </si>
  <si>
    <t>Shenfield High School</t>
  </si>
  <si>
    <t>William De Ferrers School</t>
  </si>
  <si>
    <t>St John's RC School</t>
  </si>
  <si>
    <t>Burnt Mill Academy</t>
  </si>
  <si>
    <t>A B C Travel (Harlow) Ltd</t>
  </si>
  <si>
    <t>John Warner School</t>
  </si>
  <si>
    <t>Mildmay HIU &amp; Great Baddow High School HIU</t>
  </si>
  <si>
    <t>Harlowbury Primary School SLU Enhanced Provision</t>
  </si>
  <si>
    <t>Davenant Foundation &amp; Roding Valley High</t>
  </si>
  <si>
    <t>Stewards Academy</t>
  </si>
  <si>
    <t>The Belsteads School</t>
  </si>
  <si>
    <t>CM0013</t>
  </si>
  <si>
    <t>Mark Hall Academy</t>
  </si>
  <si>
    <t>Tabor Academy</t>
  </si>
  <si>
    <t>King Harold Academy</t>
  </si>
  <si>
    <t>Albanygate Ltd T/A Premier Minibuses</t>
  </si>
  <si>
    <t>CS0015</t>
  </si>
  <si>
    <t>Alpine Taxis Ltd</t>
  </si>
  <si>
    <t>CS0020</t>
  </si>
  <si>
    <t>SEN School Cluster Norfolk</t>
  </si>
  <si>
    <t>The Yellow House, Sible Hedingham/Clare</t>
  </si>
  <si>
    <t>The Helena Romanes School &amp; Sixth Form</t>
  </si>
  <si>
    <t>The Honywood Autism Support Centre</t>
  </si>
  <si>
    <t>Thurstable School</t>
  </si>
  <si>
    <t>BM0001</t>
  </si>
  <si>
    <t>Ormistoc Rivers Academy</t>
  </si>
  <si>
    <t>Thriftwood School &amp; College</t>
  </si>
  <si>
    <t>Kinect Services</t>
  </si>
  <si>
    <t>The Bromfords School ASC Enhanced Provision</t>
  </si>
  <si>
    <t>Saffron Walden CHS &amp; Joyce Frankland Academy</t>
  </si>
  <si>
    <t>Vectare Ltd</t>
  </si>
  <si>
    <t>XL2211</t>
  </si>
  <si>
    <t>Passenger Transport - Local Bus Extensions</t>
  </si>
  <si>
    <t>Local Bus route 306, Wicken Bonhunt - Bishops Stortford, Schooldays</t>
  </si>
  <si>
    <t>Galleon Travel 2009 Limited</t>
  </si>
  <si>
    <t>VL2227</t>
  </si>
  <si>
    <t>Local Bus route DaRT 1, Uttlesford - Uttlesford, Monday to Saturday</t>
  </si>
  <si>
    <t>Arrow Taxis Essex Limited</t>
  </si>
  <si>
    <t>VL1226</t>
  </si>
  <si>
    <t>Local Bus route DaRT 2, Braintree/Uttlesford - Braintree/Uttlesford, Monday to Saturday</t>
  </si>
  <si>
    <t>XL2212</t>
  </si>
  <si>
    <t>Local Bus route 7/7a, Bishops Stortford - Stansted Airport, Monday to Saturday</t>
  </si>
  <si>
    <t>VL1225</t>
  </si>
  <si>
    <t>Local Bus route SB28, Stisted - Braintree Freeport, Wednesday</t>
  </si>
  <si>
    <t>CL2228</t>
  </si>
  <si>
    <t>Local Bus route Citi 7, Cambridge - Saffron Walden, Monday to Saturday</t>
  </si>
  <si>
    <t>Stagecoach Cambus</t>
  </si>
  <si>
    <t>BL1714</t>
  </si>
  <si>
    <t>Local Bus route 13, Waltham Cross - Epping, Monday to Saturday</t>
  </si>
  <si>
    <t>AL2211</t>
  </si>
  <si>
    <t>Local Bus route 132, Saffron Walden - Cambridge, Sun. and Public Hol.</t>
  </si>
  <si>
    <t>C G Myall &amp; Sons</t>
  </si>
  <si>
    <t>CL1518</t>
  </si>
  <si>
    <t>Local Bus route 17/18, Great Dunmow - Chelmsford, Tues. Thurs. Fri. Sat.</t>
  </si>
  <si>
    <t>JW Lodges &amp; Sons</t>
  </si>
  <si>
    <t>BL2210</t>
  </si>
  <si>
    <t>Local Bus route 34, Saffron Walden - Saffron Walden, Tuesday and Thurs.</t>
  </si>
  <si>
    <t>BL0033</t>
  </si>
  <si>
    <t>Local Bus route 21, Ongar - Brentwood, Saturday</t>
  </si>
  <si>
    <t>BL1245</t>
  </si>
  <si>
    <t>Local Bus route 90, Maldon - Witham, Monday to Saturday</t>
  </si>
  <si>
    <t>BL1246</t>
  </si>
  <si>
    <t>Local Bus route 21, Bocking - Gt. Notley, Monday to Saturday</t>
  </si>
  <si>
    <t>CL1525</t>
  </si>
  <si>
    <t>Local Bus route C1 (Previously 42), Great Waltham - Chelmsford, Monday to Saturday</t>
  </si>
  <si>
    <t>CL1109</t>
  </si>
  <si>
    <t>Local Bus route B3 (Previously 5), Felmores - Basildon, Monday to Saturday</t>
  </si>
  <si>
    <t>CL1110</t>
  </si>
  <si>
    <t>Local Bus route B3 (Previously 5), Felmores - Basildon, Sun. and Public Hol.</t>
  </si>
  <si>
    <t>ZL1211</t>
  </si>
  <si>
    <t>Local Bus route 21, Bocking - Black Notley, Sunday &amp; Pub. Hols.</t>
  </si>
  <si>
    <t>Konectbus Ltd</t>
  </si>
  <si>
    <t>AL1219</t>
  </si>
  <si>
    <t>Local Bus route SB21, Fuller Street - Braintree, Monday</t>
  </si>
  <si>
    <t>AL2106</t>
  </si>
  <si>
    <t>Local Bus route 77/77a, St Osyth Beach - Tufnell Way, Monday to Friday</t>
  </si>
  <si>
    <t>AL2008</t>
  </si>
  <si>
    <t>Local Bus route 7, Southend - Rayleigh, Monday to Saturday</t>
  </si>
  <si>
    <t>CL1245</t>
  </si>
  <si>
    <t>Passenger Transport - Local Bus De Minimis Direct Award</t>
  </si>
  <si>
    <t>CL1246</t>
  </si>
  <si>
    <t>Local Bus route 21, Bocking - Great Notley, Monday to Saturday</t>
  </si>
  <si>
    <t>0989</t>
  </si>
  <si>
    <t>Mixed Food and Green Waste Treatment Services</t>
  </si>
  <si>
    <t>Open Procedure for the provision of waste disposal for mixed food and garden waste</t>
  </si>
  <si>
    <t>ECC1001535</t>
  </si>
  <si>
    <t>Solar Together Collective Purchasing Scheme</t>
  </si>
  <si>
    <t>Energy &amp; Low Carbon</t>
  </si>
  <si>
    <t>Concession Contract for the provision of iChoosr to run a community collective purchasing scheme on behalf of ECC</t>
  </si>
  <si>
    <t>iChoosr</t>
  </si>
  <si>
    <t>SS0085</t>
  </si>
  <si>
    <t>Roller Shutter Door - Maintenance and Service</t>
  </si>
  <si>
    <t>Climate and Environment Action</t>
  </si>
  <si>
    <t>RFQ for Roller Shutter Doors across the Waste Transfer Station network</t>
  </si>
  <si>
    <t>Norfoilk Doors</t>
  </si>
  <si>
    <t>DN663824</t>
  </si>
  <si>
    <t>SEND Therapies - West Essex</t>
  </si>
  <si>
    <t>Children and Families - Education</t>
  </si>
  <si>
    <t>Provision to offer   SEND Therapies for Children and Young People living in West Essex</t>
  </si>
  <si>
    <t>N/A - Out to tender</t>
  </si>
  <si>
    <t>DN646237</t>
  </si>
  <si>
    <t>Domestic Abuse Support in Safe Accommodation</t>
  </si>
  <si>
    <t>Children and Families - Domestic Abuse</t>
  </si>
  <si>
    <t>Procurement of  supplier/s to provide support for victims of domestic abuse.</t>
  </si>
  <si>
    <t xml:space="preserve">To be awarded </t>
  </si>
  <si>
    <t>In mobilisation period and confirmed once in place</t>
  </si>
  <si>
    <t>TBA</t>
  </si>
  <si>
    <t>ECC1001564</t>
  </si>
  <si>
    <t>CO0355 - SASE Platform</t>
  </si>
  <si>
    <t>Flexible networking and security solutions that act as a secure transit broker, rapidly connecting you to multiple cloud providers, the HSCN, PSN and internet. We build and manage your bespoke SASE solution.</t>
  </si>
  <si>
    <t>Cloud Gateway LTD</t>
  </si>
  <si>
    <t>0999</t>
  </si>
  <si>
    <t>Autumn Care Homes Ltd</t>
  </si>
  <si>
    <t>AYS Care Ltd</t>
  </si>
  <si>
    <t>Boars Tye Residential Home Ltd</t>
  </si>
  <si>
    <t>08322597</t>
  </si>
  <si>
    <t>Canaryford Ltd</t>
  </si>
  <si>
    <t>Elmcroft Care Home Ltd</t>
  </si>
  <si>
    <t>RCH Ltd</t>
  </si>
  <si>
    <t>Mrs Claire Dawn Frances Bird (T/A Waters View Residential Home)</t>
  </si>
  <si>
    <t>Sole Trader</t>
  </si>
  <si>
    <t>SS0086</t>
  </si>
  <si>
    <t>Container Repairs</t>
  </si>
  <si>
    <t>Climate and Environment Action - Waste</t>
  </si>
  <si>
    <t>RFQ Contract for the provision of container repairs at Essex RCHWs</t>
  </si>
  <si>
    <t>LCS Ltd</t>
  </si>
  <si>
    <t>SS0089</t>
  </si>
  <si>
    <t>Pedestrian Access Step Repairs</t>
  </si>
  <si>
    <t>RFQ Contract for the provision of pedestrian step repairs at Essex RCHWs</t>
  </si>
  <si>
    <t>Oxborrow Engineering Ltd</t>
  </si>
  <si>
    <t>SS087</t>
  </si>
  <si>
    <t>Provision of the Maintenance of Tyres</t>
  </si>
  <si>
    <t>Extension of the Provision and Maintenance of Tyres for ECC owned fleet vehicles</t>
  </si>
  <si>
    <t>Direct Tyres Management Ltd</t>
  </si>
  <si>
    <t>Other - Direct Award, External Framework</t>
  </si>
  <si>
    <t>ECC1001557</t>
  </si>
  <si>
    <t>Household Support Fund 23-24 Food Vouchers</t>
  </si>
  <si>
    <t>Hillhouse Build Contract sealed.pdf</t>
  </si>
  <si>
    <t>Hillhouse C of E Primary School (10003345)</t>
  </si>
  <si>
    <t>Design and Build of New Junior Block
comprising 3nr Classbases and Studio</t>
  </si>
  <si>
    <t>29th March 2023</t>
  </si>
  <si>
    <t>ECF2 Sched 7 PCD - ALDERTON - SIGNED.pdf</t>
  </si>
  <si>
    <t>Alderton Junior School (10003510)</t>
  </si>
  <si>
    <t>Design and Build of a 
New Eight-Place SEND Provision</t>
  </si>
  <si>
    <t xml:space="preserve">PCD does not have an Expiration Date </t>
  </si>
  <si>
    <t>White Bridge PCD sealed.pdf</t>
  </si>
  <si>
    <t>White Bridge Primary School (10003505)</t>
  </si>
  <si>
    <t>Design and Build of 2nr Classbase Block, including External Works and Drainage</t>
  </si>
  <si>
    <t>8th March 2023</t>
  </si>
  <si>
    <t xml:space="preserve">£62,696.55
</t>
  </si>
  <si>
    <t>Potter Street (10003511)</t>
  </si>
  <si>
    <t>Design and Build of a 
SEND Provision</t>
  </si>
  <si>
    <t>5th April 2023</t>
  </si>
  <si>
    <t xml:space="preserve">My Oracle Support Service </t>
  </si>
  <si>
    <t>TS</t>
  </si>
  <si>
    <t xml:space="preserve">Daily operation support for MOS </t>
  </si>
  <si>
    <t>Mastek Systems Company Limited</t>
  </si>
  <si>
    <t>Direct award under G-cloud 13 framework</t>
  </si>
  <si>
    <t>ECC1001590</t>
  </si>
  <si>
    <t>My Oracle (TCS Archive) Support</t>
  </si>
  <si>
    <t>Support service for Oracle TCS Archive Support (for finance audit)</t>
  </si>
  <si>
    <t>Framework call-off extension</t>
  </si>
  <si>
    <t>ECC1001588</t>
  </si>
  <si>
    <t>Food Waste Recycling Project</t>
  </si>
  <si>
    <t>RFQ for delivering a food waste intervention packages to households, which involves food caddy liners, food waste leaflet and residual waste stickers</t>
  </si>
  <si>
    <t>Greatbatch Limited</t>
  </si>
  <si>
    <t>3046611</t>
  </si>
  <si>
    <t>ECC1001591 / SS0091</t>
  </si>
  <si>
    <t>Marsh Farm Automated Gate</t>
  </si>
  <si>
    <t>Culture, Heritage and Green Spaces</t>
  </si>
  <si>
    <t>RFQ for Supply and installation of an automated gate at Marsh Farm Country Park</t>
  </si>
  <si>
    <t>Premier Gate Automation Ltd</t>
  </si>
  <si>
    <t>05523260</t>
  </si>
  <si>
    <t>32/08/2023</t>
  </si>
  <si>
    <t>ECC1001592 / SS0092</t>
  </si>
  <si>
    <t>Mapping Creative Hubs in Essex</t>
  </si>
  <si>
    <t>The ‘Mapping Creative Hubs in Essex’ project is looking to map the creative hubs in the county to enhance current investment into the arts, culture and creative sector and to gain a sense of where cultural practitioners and organisations operate and how they can best be supported.
This project will review current policies, define a baseline of the sector and establish relationships with stakeholders and launch a survey to help better understand the cultural hubs of Essex, producing a report to enable us to speak more confidently about priority areas for culture in the county.</t>
  </si>
  <si>
    <t>Deepa Naik</t>
  </si>
  <si>
    <t>DS0001</t>
  </si>
  <si>
    <t>Passenger Transport - Home to School</t>
  </si>
  <si>
    <t>H2S SEN - Grove House School</t>
  </si>
  <si>
    <t>DS0002</t>
  </si>
  <si>
    <t>H2S SEN - SEND School Cluster -
Suffolk</t>
  </si>
  <si>
    <t>DS0003</t>
  </si>
  <si>
    <t>H2S SEN - SEND School Cluster -
Southend on Sea</t>
  </si>
  <si>
    <t>DS0004</t>
  </si>
  <si>
    <t>H2S SEN - SEND School Cluster –
East Sussex &amp; West 
Sussex</t>
  </si>
  <si>
    <t>DS0005</t>
  </si>
  <si>
    <t>H2S SEN - West Horndon Primary 
School SLU Enhanced 
Provision</t>
  </si>
  <si>
    <t>DS0007</t>
  </si>
  <si>
    <t>H2S SEN - SEND School Cluster -
Rutland</t>
  </si>
  <si>
    <t>11214525</t>
  </si>
  <si>
    <t>DM0001</t>
  </si>
  <si>
    <t>H2S Mainstream - Tendring Technology 
College Frinton</t>
  </si>
  <si>
    <t xml:space="preserve">Konectbus Ltd t/a Hedingham </t>
  </si>
  <si>
    <t>DM0002</t>
  </si>
  <si>
    <t>H2S Mainstream - The Sandon School</t>
  </si>
  <si>
    <t>DM0003</t>
  </si>
  <si>
    <t>H2S Mainstream - Hedingham School and 
Sixth Form</t>
  </si>
  <si>
    <t>DM0004</t>
  </si>
  <si>
    <t>H2S Mainstream - Manningtree High School</t>
  </si>
  <si>
    <t>DM0005</t>
  </si>
  <si>
    <t>H2S Mainstream - Great Totham Primary 
School</t>
  </si>
  <si>
    <t>DM0006</t>
  </si>
  <si>
    <t>H2S Mainstream - Samuel Ward Academy</t>
  </si>
  <si>
    <t>DM0007</t>
  </si>
  <si>
    <t>H2S Mainstream - Notley High School &amp; 
Braintree Sixth Form</t>
  </si>
  <si>
    <t>DM0008</t>
  </si>
  <si>
    <t xml:space="preserve">H2S Mainstream - Debden Park High School </t>
  </si>
  <si>
    <t>DM0009</t>
  </si>
  <si>
    <t>H2S Mainstream - Maltings Academy</t>
  </si>
  <si>
    <t>DM0010</t>
  </si>
  <si>
    <t>H2S Mainstream - Great Bentley Primary 
School</t>
  </si>
  <si>
    <t>DM0011</t>
  </si>
  <si>
    <t xml:space="preserve">H2S Mainstream - Alec Hunter Academy </t>
  </si>
  <si>
    <t>CL1805</t>
  </si>
  <si>
    <t>Passenger Transport - Local Bus</t>
  </si>
  <si>
    <t>Service 14, Bus Station - Rail Station - Lt. Parndon - Pinnacles - Bus Station, Monday to Saturday</t>
  </si>
  <si>
    <t>CL1911</t>
  </si>
  <si>
    <t>Service D1/D2, Bradwell-on-Sea - Maldon, Monday to Saturday</t>
  </si>
  <si>
    <t>CL1502</t>
  </si>
  <si>
    <t>Service 10, Temple Grove - Pleshey, Monday to Friday</t>
  </si>
  <si>
    <t>CL1904</t>
  </si>
  <si>
    <t>Service 99A, Broomfield Hospital - Maldon, Monday to Friday</t>
  </si>
  <si>
    <t>CL1918</t>
  </si>
  <si>
    <t>Service D5, DaRT  South Dengie Peninsula - 
Maldon, Monday to Saturday</t>
  </si>
  <si>
    <t>Essex &amp; Suffolk DART</t>
  </si>
  <si>
    <t>CL1920</t>
  </si>
  <si>
    <t>Service D4, DaRT  Saint Lawrence / Bradwell on 
Sea and Burnham on Crouch, Monday to Saturday</t>
  </si>
  <si>
    <t>CL1301</t>
  </si>
  <si>
    <t>Service 565, Brentwood - Bulphan &amp; West Horndon, Monday to Saturday</t>
  </si>
  <si>
    <t>CL2101</t>
  </si>
  <si>
    <t>Service 2, Harwich - Harwich International, Monday to Saturday</t>
  </si>
  <si>
    <t>CL1501</t>
  </si>
  <si>
    <t>Service 32, Ongar - Chelmsford, Monday to Saturday</t>
  </si>
  <si>
    <t>CL1808</t>
  </si>
  <si>
    <t>Service 5, Harlow Bus Station - Sumners Farm, Monday to Saturday</t>
  </si>
  <si>
    <t>CL2211</t>
  </si>
  <si>
    <t>Service 306, Wicken Bonhunt - Bishop's Stortford, Monday to Friday (School days only)</t>
  </si>
  <si>
    <t>CL2212</t>
  </si>
  <si>
    <t>Service 7/7A, Stansted Airport - Bishop's Stortford, Monday to Saturday</t>
  </si>
  <si>
    <t>CO0341</t>
  </si>
  <si>
    <t xml:space="preserve">Historic Environment Records System </t>
  </si>
  <si>
    <t>Property and Investment and Delivery</t>
  </si>
  <si>
    <t>Exegesis SDM Historic Buildings, Sites and Monuments Records (HBSMR) is the industry standard relational database for Historic Environment Records (HERs) in the UK. This procurement is for the renewal of annual ‘maintenance and technical support’ (MATS) charges for the required HBSMR, MapLink and LibraryLink licences, together with server/application hosting of the EHER for 2023/24.</t>
  </si>
  <si>
    <t>Idox Software Limited</t>
  </si>
  <si>
    <t>3984070</t>
  </si>
  <si>
    <t>CO0170</t>
  </si>
  <si>
    <t>Subject Access Request Tool</t>
  </si>
  <si>
    <t>Information Governance Service, Democracy and Transparency</t>
  </si>
  <si>
    <t>IG replacement tool for SARs - public enquiry management vai Tiskki accelerator on Microsoft Dynamics</t>
  </si>
  <si>
    <t>TISSKI LTD</t>
  </si>
  <si>
    <t>12 months extension of Framework Call off</t>
  </si>
  <si>
    <t>CO0180</t>
  </si>
  <si>
    <t>IAG Essex Opportunities Portal</t>
  </si>
  <si>
    <t xml:space="preserve">Sustainable Growth - Economy, Investment and Public Health </t>
  </si>
  <si>
    <t>Extension of SignedUp Skills, which is an employment and skills platform that enables economic regions (e.g. Governments, Combined Authorities, Councils and LEPs) to empower citizens with an improved understanding and awareness of local jobs, apprenticeships, courses and labour market information. Customers can curate the data in the platform to focus on local priorities.</t>
  </si>
  <si>
    <t>12 months Extension of existing Framework Call off</t>
  </si>
  <si>
    <t>CO0349</t>
  </si>
  <si>
    <t>Training Management Booking Tool</t>
  </si>
  <si>
    <t xml:space="preserve">Strategy, Development and Performance </t>
  </si>
  <si>
    <t xml:space="preserve">Procurement of a software system to track commercial activity within the council. </t>
  </si>
  <si>
    <t>Accessplanit  limited</t>
  </si>
  <si>
    <t xml:space="preserve">CO0318 </t>
  </si>
  <si>
    <t>NDORS Booking System</t>
  </si>
  <si>
    <t xml:space="preserve">Highways &amp; Transport
Place Management </t>
  </si>
  <si>
    <t xml:space="preserve">Procurement of a national booking system for National Driver Offenders Retraining Scheme (NDORS) courses which allows clients to book, pay for-, and manage their course bookings. </t>
  </si>
  <si>
    <t>Clarity Information Solutions limited</t>
  </si>
  <si>
    <t xml:space="preserve">CO0333 </t>
  </si>
  <si>
    <t xml:space="preserve">Procurement E-Tendering </t>
  </si>
  <si>
    <t xml:space="preserve">Extension of Proactis' ProContract and S2C (SRM and Contract Management) services for E-tendering </t>
  </si>
  <si>
    <t>Proactis Limited</t>
  </si>
  <si>
    <t>12 months Extension of existing RFP</t>
  </si>
  <si>
    <t>ECC1001619</t>
  </si>
  <si>
    <t>CO0385</t>
  </si>
  <si>
    <t>Essex County Council require a software 
as a service solution that specialises in 
health and wellbeing management. 
This call-off contract will support case 
management and referral networks for 
substance misuse.</t>
  </si>
  <si>
    <t>Cyber Media Solutions Ltd</t>
  </si>
  <si>
    <t>ECC1001602</t>
  </si>
  <si>
    <t>CO0361</t>
  </si>
  <si>
    <t>Recruitment solution to post job adverts to multi-channels simultaneously.</t>
  </si>
  <si>
    <t>Broadbean Technology</t>
  </si>
  <si>
    <t>ECC1001601</t>
  </si>
  <si>
    <t>CO0356</t>
  </si>
  <si>
    <t>Public transport planning tool that supports various workstreams for IPTU and other adjacent, transport-related teams.</t>
  </si>
  <si>
    <t>Podaris Limited</t>
  </si>
  <si>
    <t>ECC1001620</t>
  </si>
  <si>
    <t>CO0364</t>
  </si>
  <si>
    <t>School Bus Routing Solution on a Software as a Service Basis. (supplier is based in the Netherlands)</t>
  </si>
  <si>
    <t>Via Technologies Europe B.V.</t>
  </si>
  <si>
    <t>NL857764834B01</t>
  </si>
  <si>
    <t>CCN</t>
  </si>
  <si>
    <t>ECC1001649</t>
  </si>
  <si>
    <t xml:space="preserve">Hadleigh Tractor </t>
  </si>
  <si>
    <t>Culture and Green Spaces</t>
  </si>
  <si>
    <t>5-year lease hire of a new tractor for use at Hadleigh Country Park</t>
  </si>
  <si>
    <t xml:space="preserve">Tuckwells </t>
  </si>
  <si>
    <t xml:space="preserve"> 06/09/2023</t>
  </si>
  <si>
    <t>5 years from date of delivery</t>
  </si>
  <si>
    <t>ECC1001650</t>
  </si>
  <si>
    <t xml:space="preserve">Supply and Delivery of Food and Associated Catering Consumables </t>
  </si>
  <si>
    <t>Supply of Food and Drink to Essex Outdoors Country Parks</t>
  </si>
  <si>
    <t>ECC1001651</t>
  </si>
  <si>
    <t>Bar Concessions  for Essex Outdoors Mersea</t>
  </si>
  <si>
    <t>Bar Concessions Contract for Essex Outdoors Mersea</t>
  </si>
  <si>
    <t>Five Star Catering Ltd</t>
  </si>
  <si>
    <t>£15,000 (income)</t>
  </si>
  <si>
    <t>ECC1001648</t>
  </si>
  <si>
    <t>Local Nature Recovery Strategy (LNRS) Engagement</t>
  </si>
  <si>
    <t>Climate Adaptation and Mitigation</t>
  </si>
  <si>
    <t>To support the wider stakeholder engagement of the LNRS, ECC are seeking an engagement specialist supplier who can engage with multiple different stakeholders, using a variety of engagement methods to do so.</t>
  </si>
  <si>
    <t>KAT Marketing</t>
  </si>
  <si>
    <t>ECC1001647</t>
  </si>
  <si>
    <t>Food Waste Recycling Project - Phase 2</t>
  </si>
  <si>
    <t>ECC’s Circular Economy team have awarded a delivery service to roll out phase two of the Food Waste Recycling intervention</t>
  </si>
  <si>
    <t>D2D Distribution</t>
  </si>
  <si>
    <t>ECC1001606</t>
  </si>
  <si>
    <t>Continuing the Momentum of Community Energy within Essex</t>
  </si>
  <si>
    <t>Energy and Environment</t>
  </si>
  <si>
    <t>Consultancy services to supplement ECC’s provision of community energy support, upskilling community groups to pioneer and deliver energy projects and initiatives.</t>
  </si>
  <si>
    <t>Community Energy South</t>
  </si>
  <si>
    <t>Persistent Organic Pollutants Treatment</t>
  </si>
  <si>
    <t>1005 Persistent Organic Pollutants (POPs) Waste Management Contract
Approx 6,500 tonnes per annum to be treated.</t>
  </si>
  <si>
    <t>Indaver Rivenhall Ltd</t>
  </si>
  <si>
    <t xml:space="preserve">Extra Care on-site Care and Support Contract </t>
  </si>
  <si>
    <t xml:space="preserve">Lot 1 - Freeman Court - Extra Care care and support </t>
  </si>
  <si>
    <t xml:space="preserve">GP - Homecare T/A Radis Community Care </t>
  </si>
  <si>
    <t>Lot 2 - Poplar House - Extra Care care and support</t>
  </si>
  <si>
    <t xml:space="preserve">Hales Group Limited </t>
  </si>
  <si>
    <t xml:space="preserve">Lot 3 - Cornell Court - Extra Care care and support </t>
  </si>
  <si>
    <t xml:space="preserve">Lot 4 - Montbazon - Extra Care care and support </t>
  </si>
  <si>
    <t>Alderton Call- off.pdf</t>
  </si>
  <si>
    <t>9th August 2023</t>
  </si>
  <si>
    <t>Limebrook Way Call-off Contract.pdf</t>
  </si>
  <si>
    <t>Limebrook Way  (10003466)</t>
  </si>
  <si>
    <t>Design and Build of a 
2FE Primary School and a 56 Place Early Years Nursery</t>
  </si>
  <si>
    <t>23rd August 2023</t>
  </si>
  <si>
    <t>Dry Street (10003410)</t>
  </si>
  <si>
    <t>Design and Build New 2FE Primary School and 56 Place Early Years</t>
  </si>
  <si>
    <t>Barnes Group Ltd t/a Barnes Construction</t>
  </si>
  <si>
    <t>01359667</t>
  </si>
  <si>
    <t>White Hall (10003506)</t>
  </si>
  <si>
    <t>The replacement of relocatable classrooms with newbuild</t>
  </si>
  <si>
    <t>Elite Systems (GB) Ltd</t>
  </si>
  <si>
    <t>01840901</t>
  </si>
  <si>
    <t>Holy Trinity (10003554)</t>
  </si>
  <si>
    <t>Design and Construction of a Single Storey Single Classroom Prefabricated Modular Building</t>
  </si>
  <si>
    <t>NEC Short Form - Castledon-Signed.pdf</t>
  </si>
  <si>
    <t>Castledon (10003427)</t>
  </si>
  <si>
    <t>Short Form Agreement for The Removal of spoil heap from site, installation of a concrete slab for the relocation of the library bus, carry out relocation of the library bus including disconnection and make safe and reconnect at new location.</t>
  </si>
  <si>
    <t>Short Form Contract does not have a review date</t>
  </si>
  <si>
    <t>Pre-construction deed Castledon School, Wickford- scanned agreement.pdf</t>
  </si>
  <si>
    <t>Design and build of Castledon Expansion to meet SEND requirements</t>
  </si>
  <si>
    <t>PCD Does not have an expiry date</t>
  </si>
  <si>
    <t>Colchester Townhouse PCD-Signed.pdf</t>
  </si>
  <si>
    <t>Townhouse Youth Centre (10003518)</t>
  </si>
  <si>
    <t>Transformed Youth Facilities</t>
  </si>
  <si>
    <t>DM0012</t>
  </si>
  <si>
    <t>H2S Mainstream - St Andrew's CE (VA) Primary, North Weald</t>
  </si>
  <si>
    <t>Albanygate Ltd</t>
  </si>
  <si>
    <t>02740575</t>
  </si>
  <si>
    <t>DPS Call Off - ITT</t>
  </si>
  <si>
    <t>DS0008</t>
  </si>
  <si>
    <t>H2S SEN - SEND School Cluster - Hampshire</t>
  </si>
  <si>
    <t>DS0009</t>
  </si>
  <si>
    <t>H2S SEN - SEND School Cluster - Surrey</t>
  </si>
  <si>
    <t>DM0013</t>
  </si>
  <si>
    <t>St. Andrews Primary School, Hatfield Peveral, DM0013
RAAC Emergency Transport</t>
  </si>
  <si>
    <t>Jacksons Coaches</t>
  </si>
  <si>
    <t>DS0010</t>
  </si>
  <si>
    <t>H2S SEN - SEND School Cluster - Lincolnshire</t>
  </si>
  <si>
    <t>DS0011</t>
  </si>
  <si>
    <t>H2S SEN - SEND School Cluster - The Greenwell Academy</t>
  </si>
  <si>
    <t>DS0006</t>
  </si>
  <si>
    <t>H2S SEN - SEND School Cluster - Berkshire</t>
  </si>
  <si>
    <t>PL0055 E Scooters</t>
  </si>
  <si>
    <t>Sustainable Travel</t>
  </si>
  <si>
    <t>Tier Operations Ltd</t>
  </si>
  <si>
    <t>12640257</t>
  </si>
  <si>
    <t>Telematics</t>
  </si>
  <si>
    <t>1020 Telematics</t>
  </si>
  <si>
    <t xml:space="preserve">Ashwood's Lightfoot Limited </t>
  </si>
  <si>
    <t>DA0001</t>
  </si>
  <si>
    <t>Passenger Transport - Social Care</t>
  </si>
  <si>
    <t>ASC - Rochford Cluster</t>
  </si>
  <si>
    <t>12729900</t>
  </si>
  <si>
    <t>DA0004</t>
  </si>
  <si>
    <t>ASC - Braintree Cluster</t>
  </si>
  <si>
    <t>CO0394</t>
  </si>
  <si>
    <t>Risk Reporting Tool</t>
  </si>
  <si>
    <t>Finance Analytics Risk Reporting Tool</t>
  </si>
  <si>
    <t xml:space="preserve">CO0332 </t>
  </si>
  <si>
    <t>National Evaluation of Free Bikes</t>
  </si>
  <si>
    <t>Essex County Council (ECC) has a contract opportunity to evaluate a national free bikes programme that spans across Essex, Birmingham and Southall using Social and Economic Return on Investment methodology.
We are seeking a specialist evaluation organisation to develop and implement an evaluative Social and Economic Return on Investment of the free bikes programme, spanning the three free bikes schemes, and to report on the findings. The evaluation aims to confirm the evidence we already have and further explore what other learning and impact there is by exploring the social and economic value free bikes are having for individuals, their families, the local community and wider economy.  This should include any changes to physical and mental health of individuals, wider family and community effects including community cohesion and connectedness, and wider system impact. The three free bikes schemes already hold some evaluation data supporting positive impact and this evaluation should seek to build on this.</t>
  </si>
  <si>
    <t>0361729OC</t>
  </si>
  <si>
    <t>£138,915.00</t>
  </si>
  <si>
    <t>£0.00</t>
  </si>
  <si>
    <t xml:space="preserve">CO0334 </t>
  </si>
  <si>
    <t>Occupational Health Services</t>
  </si>
  <si>
    <t>The purpose of this procurement opportunity for an Occupational Health Service is to secure a high-quality Provider that can deliver a comprehensive Occupational Health service that meets the requirements. The Provider will be expected to provide a range of services aimed at meeting the service needs, common law, and statutory duties of care for the health, safety and wellbeing of ECC's workforce.
These services should include at a minimum, management referrals, health surveillance, ill health retirement, and advice and support for managers, employees, and HR personnel on occupational health issues.
The Provider should have a strong track record of delivering Occupational Health services and be able to demonstrate expertise in areas such as a range of mental and physical health needs, data management, and proactive health monitoring. The aim is to secure so far as is reasonably practicable the promotion and maintenance of the highest degree of wellbeing of ECC’s employees during their employment.</t>
  </si>
  <si>
    <t>Innovate HMG</t>
  </si>
  <si>
    <t>07758732</t>
  </si>
  <si>
    <t>£287,296.80</t>
  </si>
  <si>
    <t xml:space="preserve">CO0346 </t>
  </si>
  <si>
    <t>Employee Assistance Programme</t>
  </si>
  <si>
    <t>At Essex County Council (ECC) we are committed to supporting the wellbeing of our people. We strive to enable the right environment, conditions, and behaviours so individual and organisational wellbeing is embedded in everything we do.
The purpose of our Employee Assistance Programme (EAP) provision is to provide confidential and professional support to employees who may be experiencing personal or work-related issues. This will be offering counselling, guidance, and resources for a range of challenges such as stress, anxiety, depression, substance abuse, financial or legal issues, and more.
We are seeking a Provider to deliver an EAP service within ECC as a crucial aspect of our broader wellbeing offer, to ensure that our employees have access to timely and effective support to help them cope with personal and work-related challenges, and ultimately, maintain a healthy and productive workforce.</t>
  </si>
  <si>
    <t>Vita Health Group</t>
  </si>
  <si>
    <t>£79,875.88</t>
  </si>
  <si>
    <t xml:space="preserve">CO0338 </t>
  </si>
  <si>
    <t>ESCA Practice Educator Professional Standards (PEPS)</t>
  </si>
  <si>
    <t>The aim of this PEPS provision is to provide experienced Social Work Practitioners with the skills and knowledge required to coach, mentor, supervise and assess Social Work Students, Newly Qualified Social Workers in their learning environments.  This will enable qualified Practice Educators to mentor Social Workers engaged in Continuing Professional Development (CPD) activities.  It should provide pathways to support Practice Educators to achieve level 2 Practice Education Professional Standards (PEPS).  
There is a requirement for the Higher Education Institution (HEI) to have in place an academic pathway to enable Practice Educators who currently hold their PEPS Level 1 professional award to progress to PEPS Level 2.</t>
  </si>
  <si>
    <t>Anglia Ruskin University</t>
  </si>
  <si>
    <t>£400,000.00</t>
  </si>
  <si>
    <t xml:space="preserve">CO0378 </t>
  </si>
  <si>
    <t>Bringing Community Supermarkets to Essex - Phase 3</t>
  </si>
  <si>
    <t>This procurement specification seeks to establish a, not for profit, Community Supermarket in Harlow. Priority areas for this procurement are based on the Essex County Council, Levelling-Up geographies, and Working Families priority areas, overlaid with the 2019 Indices of Multiple Deprivation (IMD).
It is important that any Community Supermarket is established with the support of local, public, voluntary and community sector partners as well as local-residents and service users.
The Community Supermarket model provides support for individuals who have experienced financial crisis, and who have been supported by Food Banks to regain some financial control. In addition, the model supports individuals and families who fluctuate above and below the line of financial security by providing a consistent point of support to avoid them falling into financial crisis.
Once established, the programme will form a local community asset with the funding from Essex County Council made available to seed fund the development and start-up costs.</t>
  </si>
  <si>
    <t xml:space="preserve">The Michael Roberts Charitable Trust </t>
  </si>
  <si>
    <t>03439299</t>
  </si>
  <si>
    <t>£68,236.00</t>
  </si>
  <si>
    <t xml:space="preserve">CO0387 </t>
  </si>
  <si>
    <t>Mental Health Strategy</t>
  </si>
  <si>
    <t>1. To develop an implementation plan for the SET all age MH strategy
2. To work with ICB leads on interface with detailed ICB MH plans.
3. To establish workstreams and agree sponsorship and delivery/management leads.
4. To work with ECC leadership assistant and the chair of the strategy implementation group to prepare agendas and papers for the SIG for the first six months.
5. To identify any medium-term resource requirements to support implementation of the strategy and maintenance of the SIG
6. To maintain a risk and issues log agreed with the chair and reported to the SIG for the first six months.
7. To carry out a brief options appraisal on ways in which the three ICBs and ECC could work more collaboratively around CYP programmes of work by end of October 2023</t>
  </si>
  <si>
    <t>Cambridge Health Consulting Limited</t>
  </si>
  <si>
    <t>£99,450.00</t>
  </si>
  <si>
    <t>CO0160</t>
  </si>
  <si>
    <t>Resident Survey</t>
  </si>
  <si>
    <t>Resident Survey to return to an annual schedule in order to:
•	Deliver annual metrics to feed into ECC’s organisational performance reporting;
•	Support the organisation with timely insights across its key strategic priorities; and
•	Provide the Leader and Chief Executive with regular insights into public perceptions of ECC.</t>
  </si>
  <si>
    <t>Opinion Research Services Ltd</t>
  </si>
  <si>
    <t>CO0256</t>
  </si>
  <si>
    <t>Office stationery and supplies</t>
  </si>
  <si>
    <t>CO0188</t>
  </si>
  <si>
    <t>Provision of an IT/Enterprise Service Management
System</t>
  </si>
  <si>
    <t>Coporate Technology Services</t>
  </si>
  <si>
    <t>The provision of ESM software subscription and hosting for a corporate service.</t>
  </si>
  <si>
    <t>Industrial and Financial Systems, IFS UK Limited</t>
  </si>
  <si>
    <t xml:space="preserve"> It was awarded under regulation 32.2.c for extreme urgency and timelines for open tender could not be complied with.</t>
  </si>
  <si>
    <t xml:space="preserve">CO0174 </t>
  </si>
  <si>
    <t>Provision of Microsoft Licencing - Enterprise Agreement</t>
  </si>
  <si>
    <t>Corporate Servivces</t>
  </si>
  <si>
    <t>02548628</t>
  </si>
  <si>
    <t>OTHER (CCS Aggregration)</t>
  </si>
  <si>
    <t>CO0439</t>
  </si>
  <si>
    <t>Laptops for Virtual Schools</t>
  </si>
  <si>
    <t>Education Services</t>
  </si>
  <si>
    <t>HTE Framework Call Off 'Mini Competition' for the Provision of 200 Laptops for Virtual Schools.</t>
  </si>
  <si>
    <t>Specialist Computer Centres PLC (SCC)</t>
  </si>
  <si>
    <t>OTHER (Framework - Call Off Competition)</t>
  </si>
  <si>
    <t xml:space="preserve">Library Stock (Extension) </t>
  </si>
  <si>
    <t>Customer Service</t>
  </si>
  <si>
    <t xml:space="preserve">Framework extension for the Library stock (3x Lots) </t>
  </si>
  <si>
    <t>SS0096</t>
  </si>
  <si>
    <t>Commercial Advice to Inform the Structure for Delivery of the Colchester City Centre Masterplan RFQ contract</t>
  </si>
  <si>
    <t>Economy and Investment</t>
  </si>
  <si>
    <t>Colchester City Council (CCC) and Essex County Council (ECC) have produced a Vision and Masterplan for Colchester City Centre, which will be adopted as a Supplementary Planning Document (SPD) by both councils in Winter 2023/24. The two councils are now looking at how they, and potentially other partners, could work together through a joint delivery vehicle, to ensure comprehensive delivery of the Masterplan.
Professional input to inform the nature and structure of the delivery vehicle is required, including site viability and strategic delivery/commercial structure inputs.</t>
  </si>
  <si>
    <t xml:space="preserve">Partnering Regeneration Development Ltd (PRD) </t>
  </si>
  <si>
    <t>Up to £99,999</t>
  </si>
  <si>
    <t>PL0031</t>
  </si>
  <si>
    <t>Extension to NEPRO3 Provision of Property Advisory Services</t>
  </si>
  <si>
    <t>Scope and timescale extension to Bloom Framework for Strategic Property Advice at the Courtauld Road waste site</t>
  </si>
  <si>
    <t>Avison Young</t>
  </si>
  <si>
    <t>Plus £39,600 (total value now £111,540)</t>
  </si>
  <si>
    <t>1021</t>
  </si>
  <si>
    <t>Repair of Plant Contract</t>
  </si>
  <si>
    <t>Provision for repair and maintenance of ECC owned mobile plant machines</t>
  </si>
  <si>
    <t>01311902</t>
  </si>
  <si>
    <t>Purchase of Containers Contract</t>
  </si>
  <si>
    <t>Purchase of 100 Containers for use across ECC Waste Service</t>
  </si>
  <si>
    <t>ECC1000924</t>
  </si>
  <si>
    <t>Extension of PPE and Workwear Contract</t>
  </si>
  <si>
    <t>Extension of Contract to provide PPE and Workwear to ECC Waste Service site staff</t>
  </si>
  <si>
    <t>SMI Int Group Ltd</t>
  </si>
  <si>
    <t>DN657557</t>
  </si>
  <si>
    <t>Mental Health Accommodation in Mid and South</t>
  </si>
  <si>
    <t>Award the Contract for Supported Accommodation in South Essex for High, Medium and Low</t>
  </si>
  <si>
    <t>Bridge Support</t>
  </si>
  <si>
    <t>Award the Contract for Supported Accommodation in Mid Essex for High, Medium and Low</t>
  </si>
  <si>
    <t>Beauchamps HS (10003520)</t>
  </si>
  <si>
    <t>Main Build Contract for the Design and Build of 1FE Secondary School Expansion, including associated External Works</t>
  </si>
  <si>
    <t>Main Building Contract does not have a review date</t>
  </si>
  <si>
    <t>Main Build Contract for the Design and Build of 2nr Classbase Block, including External Works and Drainage</t>
  </si>
  <si>
    <t>Glenwood Post16 SEN (10003535)</t>
  </si>
  <si>
    <t>Pre-Construction Deed for the Design and Build of a Stand Alone Building for SEND Post 16 Further Education Expansion</t>
  </si>
  <si>
    <t>ECC1001715</t>
  </si>
  <si>
    <t>1030 Supply of Urban Trees</t>
  </si>
  <si>
    <t>Supply of 1332 Trees for the planting season 23/24</t>
  </si>
  <si>
    <t>Barcham Trees Plc</t>
  </si>
  <si>
    <t>ECC1001709</t>
  </si>
  <si>
    <t>Field Track Works</t>
  </si>
  <si>
    <t>B Field Track Works at Hadleigh Country Park</t>
  </si>
  <si>
    <t>Hugh Pearl Ltd</t>
  </si>
  <si>
    <t>15.11.23</t>
  </si>
  <si>
    <t>31.3.24</t>
  </si>
  <si>
    <t>Tree Planting Supplies</t>
  </si>
  <si>
    <t>Supplies for Urban Trees planting across Essex.</t>
  </si>
  <si>
    <t>Green-Tech UK</t>
  </si>
  <si>
    <t>15.12.23</t>
  </si>
  <si>
    <t>ECC1001718</t>
  </si>
  <si>
    <t>Multiple and Complex Needs Service (MACN)</t>
  </si>
  <si>
    <t>Public Heath</t>
  </si>
  <si>
    <t>Therapeutic, holistic,wrap around intensive support which helps to stabilise and support individuals with multiple and complex needs</t>
  </si>
  <si>
    <t>Phoenix House (T/A Phoenix Futures</t>
  </si>
  <si>
    <t>Democratic Services</t>
  </si>
  <si>
    <t>Extension for a further 12 months
(System used by Corporate Law and Assurance for management and publication of meetings, agenda, decisions etc).</t>
  </si>
  <si>
    <t>Astech Consultants Ltd</t>
  </si>
  <si>
    <t>Extension Value: £11,076.98
Total Contract Value: £43,326.98</t>
  </si>
  <si>
    <t xml:space="preserve">CO0112 </t>
  </si>
  <si>
    <t>Attendance Monitoring and Attainment Collection Service</t>
  </si>
  <si>
    <t>PEP and Virtual Schools</t>
  </si>
  <si>
    <t>Extension for a further 14 months
(The Provision of a daily telephone system to collate and analyse attendance &amp; attainment data for looked after children).</t>
  </si>
  <si>
    <t>Welfare Call (LAC) LTD</t>
  </si>
  <si>
    <t>Extension Value: £145,039.74
Total Contract Value: £454,710.43</t>
  </si>
  <si>
    <t>Year 2 of Essex Schools' SuDS and green Infrastructure Project</t>
  </si>
  <si>
    <t>Climate Adaptaion and Mitigation</t>
  </si>
  <si>
    <t>Contract  for the delivery Sustainable Drainage System (SuDS) in the schools within the County of Essex for the financial years 2023/24.</t>
  </si>
  <si>
    <t>Beardwell Contruction Limited</t>
  </si>
  <si>
    <t>ECC1001794</t>
  </si>
  <si>
    <t>Thorndon North Track &amp; Culvert Repairs</t>
  </si>
  <si>
    <t>Repair of two culverts and then resurfacing of existing track at Thorndon Country Park</t>
  </si>
  <si>
    <t>John Kenney Service</t>
  </si>
  <si>
    <t>ECC1001796</t>
  </si>
  <si>
    <t>Culture Drive Impact</t>
  </si>
  <si>
    <t>A key theme of Essex’s cultural strategy is the acknowledgement that culture plays a significant role in addressing issues around health and wellbeing. ECC’s culture service are undertaking a commission to look at the potential of arts and creativity to contribute to health and wellbeing outcomes, what is currently taking place in Essex and what are the opportunities and issues currently within the sector</t>
  </si>
  <si>
    <t>Creative Lives</t>
  </si>
  <si>
    <t>SC139147</t>
  </si>
  <si>
    <t>ECC1001797</t>
  </si>
  <si>
    <t>Hadleigh Haul Road Forestry Track works</t>
  </si>
  <si>
    <t>Installation of an unbound forestry access track at Hadleigh Country Park</t>
  </si>
  <si>
    <t>KJR Contracts Limited</t>
  </si>
  <si>
    <t>08994165</t>
  </si>
  <si>
    <t>ECC1001798</t>
  </si>
  <si>
    <t>Hadleigh and Great Notley Automated Barriers</t>
  </si>
  <si>
    <t>Supply and install of an entrance and exit barrier at both Hadleigh and Great Notley Country Parks</t>
  </si>
  <si>
    <t>Countryside Automation</t>
  </si>
  <si>
    <t>06525910</t>
  </si>
  <si>
    <t>ECC1001778</t>
  </si>
  <si>
    <t>1034 Food and Beverage Brokerage Service</t>
  </si>
  <si>
    <t>Food Broker service for Essex Outdoors food and beverage provision</t>
  </si>
  <si>
    <t>E-Foods Ltd</t>
  </si>
  <si>
    <t>04631608</t>
  </si>
  <si>
    <t>ECC1001780</t>
  </si>
  <si>
    <t>ECC Contract Country Parks Mobile Concessions (1)</t>
  </si>
  <si>
    <t>Mobile Concessions rights for the following Country Park locations: Cudmore Grove Country Park, Thorndon Country Park North, and Weald Country Park</t>
  </si>
  <si>
    <t>FiveStar Catering Limited</t>
  </si>
  <si>
    <t>03873433</t>
  </si>
  <si>
    <t>ECC earns a % turnover (15% for Cudmore Grove Country Park, 20% for Thorndon North and Weald Country Parks)</t>
  </si>
  <si>
    <t>ECC1001781</t>
  </si>
  <si>
    <t>ECC Contract Country Parks Mobile Concessions (2)</t>
  </si>
  <si>
    <t>Mobile Concessions rights for the following Country Park locations: Danbury Country Park, and Great Notley Country Park</t>
  </si>
  <si>
    <t>Mr and Mrs Cheers Ice Cream</t>
  </si>
  <si>
    <t>ECC earns a % turnover (30% for Danbury Country Park, and 31% for Great Notley Country Park)</t>
  </si>
  <si>
    <t>ECC1001799</t>
  </si>
  <si>
    <t>Essex Outdoors - Consultancy Services</t>
  </si>
  <si>
    <t>Consultancy services against defined specification</t>
  </si>
  <si>
    <t>Strategic Leisure Limited</t>
  </si>
  <si>
    <t>07612989</t>
  </si>
  <si>
    <t xml:space="preserve">RFQ </t>
  </si>
  <si>
    <t>1049</t>
  </si>
  <si>
    <t>Employee Assistance Programme (care market)</t>
  </si>
  <si>
    <t xml:space="preserve">EAP for adult social care provider staff in Essex </t>
  </si>
  <si>
    <t>Vivup (SME HCI LTD)</t>
  </si>
  <si>
    <t>05558651</t>
  </si>
  <si>
    <t>1039</t>
  </si>
  <si>
    <t>Provision of Tyres Contract</t>
  </si>
  <si>
    <t>Framework call-off from CCS for the provision of tyres for ECC Fleet and Mobile Plant</t>
  </si>
  <si>
    <t>The Lodge Tyre Company Lrd</t>
  </si>
  <si>
    <t>00531793</t>
  </si>
  <si>
    <t>Bunkered Fuel Contract</t>
  </si>
  <si>
    <t xml:space="preserve">Framework call-off from CCS for the purchase of bunkered Diesel and AdBlue </t>
  </si>
  <si>
    <t>New Era Fuels Ltd</t>
  </si>
  <si>
    <t>07378045</t>
  </si>
  <si>
    <t>Provision of Container Purchase 2</t>
  </si>
  <si>
    <t>Open Procedure for the purchase of up to 29 waste containers</t>
  </si>
  <si>
    <t>PL0054</t>
  </si>
  <si>
    <t>PL0054 LCWIP 9</t>
  </si>
  <si>
    <t>Major Schemes</t>
  </si>
  <si>
    <t>Construction of cycling and walking routes in Harlow</t>
  </si>
  <si>
    <t xml:space="preserve">Octavius Infrastructure Ltd </t>
  </si>
  <si>
    <t>06.03.24</t>
  </si>
  <si>
    <t>06.03.25</t>
  </si>
  <si>
    <t>PL0043</t>
  </si>
  <si>
    <t>PL0043 Harlow STC</t>
  </si>
  <si>
    <t>Construction of public transport infrastructure improvements in Harlow</t>
  </si>
  <si>
    <t>Bouygues UK</t>
  </si>
  <si>
    <t>02.01.24</t>
  </si>
  <si>
    <t>29.08.26</t>
  </si>
  <si>
    <t>£23,649,985.70.</t>
  </si>
  <si>
    <t>PL0061</t>
  </si>
  <si>
    <t>PL0061 Body Removal contract Lot 1 areas 2,4,5,6</t>
  </si>
  <si>
    <t>Coroners Service</t>
  </si>
  <si>
    <t>Provision of Body Removal services</t>
  </si>
  <si>
    <t>Adam and Greenward Funeral Home Ltd</t>
  </si>
  <si>
    <t>OC319709</t>
  </si>
  <si>
    <t>01.05.24</t>
  </si>
  <si>
    <t>31.03.26</t>
  </si>
  <si>
    <t>PL0061 Body Removal contract Lot 1 area 3</t>
  </si>
  <si>
    <t>Daniel Robinson &amp; Sons Ltd.</t>
  </si>
  <si>
    <t>PL0061 Body Removal contract Lot 2 areas 1, 2, 3, 4, 5, 6.</t>
  </si>
  <si>
    <t>Provision of Body Storage Services</t>
  </si>
  <si>
    <t>OC319710</t>
  </si>
  <si>
    <t>01.04.24</t>
  </si>
  <si>
    <t>PL0061 Body Storage Lot 2 area 3.</t>
  </si>
  <si>
    <t>PL0061 Body Storage contract Lot 2 area 6.</t>
  </si>
  <si>
    <t>Martin Stibbards &amp; Sons Ltd</t>
  </si>
  <si>
    <t>CO155</t>
  </si>
  <si>
    <t xml:space="preserve">Provision of Body removal </t>
  </si>
  <si>
    <t xml:space="preserve">P G Oxley </t>
  </si>
  <si>
    <t>contract extension</t>
  </si>
  <si>
    <t>The Hunnaball Family Funeral Group 
Ltd</t>
  </si>
  <si>
    <t>ECC Fuel Cards and Associated Services</t>
  </si>
  <si>
    <t>Transformation Del &amp; Support</t>
  </si>
  <si>
    <t>Contract for the delivery of Fuel Cards and Administrative Services for ECC internal fleet. CCS External Framework Call-Off</t>
  </si>
  <si>
    <t>Allstar Business Solutions Ltd</t>
  </si>
  <si>
    <t>2/28/2027</t>
  </si>
  <si>
    <t>External Framework Call-Off</t>
  </si>
  <si>
    <t>DM0014</t>
  </si>
  <si>
    <t>Home to School Mainstream Primary School Cluster - Rochford</t>
  </si>
  <si>
    <t>Home to School Transport for Mainstream Education Primary Schools in Rochford District</t>
  </si>
  <si>
    <t>2/26/2024</t>
  </si>
  <si>
    <t>7/31/2025</t>
  </si>
  <si>
    <t>DPS Call-Off</t>
  </si>
  <si>
    <t>Bus Stop Timetable Posting</t>
  </si>
  <si>
    <t>Essex Roadside Bus Stop Timetable Posting</t>
  </si>
  <si>
    <t>RFQ for delivery of Essex Roadside Printed Bus Stop Timetable Posting Services</t>
  </si>
  <si>
    <t>5/31/2026</t>
  </si>
  <si>
    <t>BM0010</t>
  </si>
  <si>
    <t>Primary School Cluster - Harlow</t>
  </si>
  <si>
    <t>Home to School Transport for Mainstream Education</t>
  </si>
  <si>
    <t>ABC Travel (Harlow)</t>
  </si>
  <si>
    <t>7/31/2024</t>
  </si>
  <si>
    <t>Home to School Transport for SEND Education</t>
  </si>
  <si>
    <t>BS0007</t>
  </si>
  <si>
    <t>Harlow Fields School &amp; College</t>
  </si>
  <si>
    <t>CA0004</t>
  </si>
  <si>
    <t>ASC Cluster - West Essex, Herts and London</t>
  </si>
  <si>
    <t>Adult Social Care Transport Cluster Contract</t>
  </si>
  <si>
    <t>BM0008</t>
  </si>
  <si>
    <t>Primary School Cluster - Maldon</t>
  </si>
  <si>
    <t>BM0011</t>
  </si>
  <si>
    <t>Primary School Cluster - Brentwood</t>
  </si>
  <si>
    <t>BM0014</t>
  </si>
  <si>
    <t>Crays Hill Primary School</t>
  </si>
  <si>
    <t>BM0015</t>
  </si>
  <si>
    <t>Hylands School</t>
  </si>
  <si>
    <t>BS0005</t>
  </si>
  <si>
    <t>Ramsden Hall School</t>
  </si>
  <si>
    <t>BS0008</t>
  </si>
  <si>
    <t>Oak View School</t>
  </si>
  <si>
    <t>BS0013</t>
  </si>
  <si>
    <t>CSS Cluster - South Essex</t>
  </si>
  <si>
    <t>BS0014</t>
  </si>
  <si>
    <t>CSS Cluster - West Essex</t>
  </si>
  <si>
    <t>Bentfield Primary Sch SLD Enhanced Prov</t>
  </si>
  <si>
    <t>The Hawthorns School &amp; Chelmer Valley HS</t>
  </si>
  <si>
    <t>ASC Cluster - Rochford</t>
  </si>
  <si>
    <t>Alec Hunter Academy</t>
  </si>
  <si>
    <t>Apline Taxis Ltd</t>
  </si>
  <si>
    <t>St Andrews CE (VA) Primary School, North Weald</t>
  </si>
  <si>
    <t>Albanygate Ltd t/a Prermier Minibuses</t>
  </si>
  <si>
    <t>BM0009</t>
  </si>
  <si>
    <t>Primary School Cluster - Chelmsford</t>
  </si>
  <si>
    <t>BS0009</t>
  </si>
  <si>
    <t>Southview School</t>
  </si>
  <si>
    <t>BS0011</t>
  </si>
  <si>
    <t>CSS Cluster - Mid Essex</t>
  </si>
  <si>
    <t>The Honeywood Autism Support Centre</t>
  </si>
  <si>
    <t>CM0010</t>
  </si>
  <si>
    <t>Saffron Walden County High School</t>
  </si>
  <si>
    <t>Dons Coaches (Dunmow) Ltd</t>
  </si>
  <si>
    <t>BM0013</t>
  </si>
  <si>
    <t xml:space="preserve">The Ramsey Academy </t>
  </si>
  <si>
    <t>De vere Transport Ltd t/a De Vere Cars</t>
  </si>
  <si>
    <t>CA0002</t>
  </si>
  <si>
    <t>ASC Cluster - Colchester and Tendering</t>
  </si>
  <si>
    <t>BM0002</t>
  </si>
  <si>
    <t>The Plume School</t>
  </si>
  <si>
    <t>Konectbus Ltd t/a Hedingham / Chambers</t>
  </si>
  <si>
    <t>BS0002</t>
  </si>
  <si>
    <t>Columbus School &amp; College</t>
  </si>
  <si>
    <t>BS0004</t>
  </si>
  <si>
    <t>Cedar Hall School</t>
  </si>
  <si>
    <t>The Greenwell Academy</t>
  </si>
  <si>
    <t>Ormiston Rivers Academy</t>
  </si>
  <si>
    <t>BS0001</t>
  </si>
  <si>
    <t>Market Field School &amp; College</t>
  </si>
  <si>
    <t>BS0003</t>
  </si>
  <si>
    <t>Kingswode Hoe School</t>
  </si>
  <si>
    <t>BS0006</t>
  </si>
  <si>
    <t>Langham Oaks School</t>
  </si>
  <si>
    <t>BS0010</t>
  </si>
  <si>
    <t>Doucecroft School</t>
  </si>
  <si>
    <t>BS0012</t>
  </si>
  <si>
    <t>CSS Cluster - North Essex</t>
  </si>
  <si>
    <t>Panther Cabs (Colchester) Ltd</t>
  </si>
  <si>
    <t xml:space="preserve">Bus Shelters &amp; Advertising </t>
  </si>
  <si>
    <t>Transport Business Development</t>
  </si>
  <si>
    <t xml:space="preserve">Contract for the maintenance and supply of bus shelters and advertising on those shelters across the county </t>
  </si>
  <si>
    <t>Clear Channel UK Ltd</t>
  </si>
  <si>
    <t>1/30/2024</t>
  </si>
  <si>
    <t>£10,000,000 - £30,000,000</t>
  </si>
  <si>
    <t>SS0100</t>
  </si>
  <si>
    <t>Bus Surveys 202425</t>
  </si>
  <si>
    <t>Essex Bus Survey 2024</t>
  </si>
  <si>
    <t>Lake Market Research</t>
  </si>
  <si>
    <t xml:space="preserve">PL0071 </t>
  </si>
  <si>
    <t>Waltham Forest Body Storage SLA</t>
  </si>
  <si>
    <t>Provision of Post Mortem and Body Storage services</t>
  </si>
  <si>
    <t>London Borough of Waltham Forest</t>
  </si>
  <si>
    <t>Local Authority</t>
  </si>
  <si>
    <t>01.01.25</t>
  </si>
  <si>
    <t>31.08.25</t>
  </si>
  <si>
    <t>CO0422</t>
  </si>
  <si>
    <t>Household Support Fund 5 – Food Vouchers</t>
  </si>
  <si>
    <t>CO0418</t>
  </si>
  <si>
    <t>Business Support Services Future Growth Programme 2</t>
  </si>
  <si>
    <t xml:space="preserve">A programme of business support to ensure the safeguarding of businesses and jobs impacted by the challenging economic climate and provide high-quality provision that enables business and jobs growth to increase the prosperity and productivity of Essex. </t>
  </si>
  <si>
    <t>ECC1001811</t>
  </si>
  <si>
    <t>Metering, data and reporting services for Electicity Half Hourly (HH) Meters</t>
  </si>
  <si>
    <t>Services relating to Half Hourly Electricity metering, data and reporting giving insight into energy consumption.</t>
  </si>
  <si>
    <t>Stark Software International Ltd</t>
  </si>
  <si>
    <t>23.4.2024</t>
  </si>
  <si>
    <t>23.4.2028</t>
  </si>
  <si>
    <t>22.4.2029</t>
  </si>
  <si>
    <t>ECC1001813</t>
  </si>
  <si>
    <t xml:space="preserve"> Tree Watering and Maintenance</t>
  </si>
  <si>
    <t>Watering and maintenance of 1584 Urban Trees.</t>
  </si>
  <si>
    <t>Mercer Tree Services</t>
  </si>
  <si>
    <t>1.5.2024</t>
  </si>
  <si>
    <t>1.8.2024</t>
  </si>
  <si>
    <t>30.9.2024</t>
  </si>
  <si>
    <t>DL0020</t>
  </si>
  <si>
    <t>Local Bus Tender Round 2024 (PT DPS Call-Offs)</t>
  </si>
  <si>
    <t>Vectare</t>
  </si>
  <si>
    <t>DL0021</t>
  </si>
  <si>
    <t>DL0022</t>
  </si>
  <si>
    <t>First Essex</t>
  </si>
  <si>
    <t>DL0023</t>
  </si>
  <si>
    <t>DL0024</t>
  </si>
  <si>
    <t>DL0025</t>
  </si>
  <si>
    <t>DL0026</t>
  </si>
  <si>
    <t>DL0027</t>
  </si>
  <si>
    <t>DL0028</t>
  </si>
  <si>
    <t>DL0029</t>
  </si>
  <si>
    <t>DL0030</t>
  </si>
  <si>
    <t>DL0031</t>
  </si>
  <si>
    <t>DL0032</t>
  </si>
  <si>
    <t>DL0033</t>
  </si>
  <si>
    <t>DL0034</t>
  </si>
  <si>
    <t>DL0035</t>
  </si>
  <si>
    <t>DL0036</t>
  </si>
  <si>
    <t>DL0037</t>
  </si>
  <si>
    <t>DL0038</t>
  </si>
  <si>
    <t>DL0039</t>
  </si>
  <si>
    <t>DL0040</t>
  </si>
  <si>
    <t>DL0041</t>
  </si>
  <si>
    <t>DL0042</t>
  </si>
  <si>
    <t>DL0043</t>
  </si>
  <si>
    <t>DL0044</t>
  </si>
  <si>
    <t>DL0045</t>
  </si>
  <si>
    <t>DL0046</t>
  </si>
  <si>
    <t>Arrow Taxis</t>
  </si>
  <si>
    <t>DL0047</t>
  </si>
  <si>
    <t>DL0048</t>
  </si>
  <si>
    <t>DL0049</t>
  </si>
  <si>
    <t>DL0050</t>
  </si>
  <si>
    <t>DL0051</t>
  </si>
  <si>
    <t>DL0052</t>
  </si>
  <si>
    <t>NIBS Buses</t>
  </si>
  <si>
    <t>DL0053</t>
  </si>
  <si>
    <t>DL0054</t>
  </si>
  <si>
    <t>DL0055</t>
  </si>
  <si>
    <t>DL0056</t>
  </si>
  <si>
    <t>DL0057</t>
  </si>
  <si>
    <t>DL0058</t>
  </si>
  <si>
    <t>DL0060</t>
  </si>
  <si>
    <t>DL0061</t>
  </si>
  <si>
    <t>DL0062</t>
  </si>
  <si>
    <t>DL0064</t>
  </si>
  <si>
    <t>DL0065</t>
  </si>
  <si>
    <t>DL0066</t>
  </si>
  <si>
    <t>DL0067</t>
  </si>
  <si>
    <t>DL0068</t>
  </si>
  <si>
    <t>DL0069</t>
  </si>
  <si>
    <t>DL0070</t>
  </si>
  <si>
    <t>DL0071</t>
  </si>
  <si>
    <t>DL0072</t>
  </si>
  <si>
    <t>DL0073</t>
  </si>
  <si>
    <t>DL0074</t>
  </si>
  <si>
    <t>DL0075</t>
  </si>
  <si>
    <t>DL0076</t>
  </si>
  <si>
    <t>DL0077</t>
  </si>
  <si>
    <t>DL0078</t>
  </si>
  <si>
    <t>DL0079</t>
  </si>
  <si>
    <t>DL0080</t>
  </si>
  <si>
    <t>DL0081</t>
  </si>
  <si>
    <t>DL0082</t>
  </si>
  <si>
    <t>DL0083</t>
  </si>
  <si>
    <t>DL0084</t>
  </si>
  <si>
    <t>DL0085</t>
  </si>
  <si>
    <t>DL0086</t>
  </si>
  <si>
    <t>DL0087</t>
  </si>
  <si>
    <t>DL0088</t>
  </si>
  <si>
    <t>DL0089</t>
  </si>
  <si>
    <t>DL0090</t>
  </si>
  <si>
    <t>DL0091</t>
  </si>
  <si>
    <t>DL0092</t>
  </si>
  <si>
    <t>DL0093</t>
  </si>
  <si>
    <t>DL0094</t>
  </si>
  <si>
    <t>DL0095</t>
  </si>
  <si>
    <t>DL0096</t>
  </si>
  <si>
    <t>DL0097</t>
  </si>
  <si>
    <t>DL0098</t>
  </si>
  <si>
    <t>DL0099</t>
  </si>
  <si>
    <t>DL0100</t>
  </si>
  <si>
    <t>DL0101</t>
  </si>
  <si>
    <t>DL0103</t>
  </si>
  <si>
    <t>DL0104</t>
  </si>
  <si>
    <t>DL0105</t>
  </si>
  <si>
    <t>DL0106</t>
  </si>
  <si>
    <t>DL0107</t>
  </si>
  <si>
    <t>DL0108</t>
  </si>
  <si>
    <t>DL0109</t>
  </si>
  <si>
    <t>DL0111</t>
  </si>
  <si>
    <t>DL0112</t>
  </si>
  <si>
    <t>DL0113</t>
  </si>
  <si>
    <t>DL0114</t>
  </si>
  <si>
    <t>DL0115</t>
  </si>
  <si>
    <t>DL0116</t>
  </si>
  <si>
    <t>DL0117</t>
  </si>
  <si>
    <t>DL0118</t>
  </si>
  <si>
    <t>DL0119</t>
  </si>
  <si>
    <t>DL0120</t>
  </si>
  <si>
    <t>DL0121</t>
  </si>
  <si>
    <t>DL0122</t>
  </si>
  <si>
    <t>DL0123</t>
  </si>
  <si>
    <t>Flagfinders (Vectare)</t>
  </si>
  <si>
    <t>DL0124</t>
  </si>
  <si>
    <t>DL0125</t>
  </si>
  <si>
    <t>DL0126</t>
  </si>
  <si>
    <t>DL0127</t>
  </si>
  <si>
    <t>DL0128</t>
  </si>
  <si>
    <t>DL0129</t>
  </si>
  <si>
    <t>DL0130</t>
  </si>
  <si>
    <t>DL0131</t>
  </si>
  <si>
    <t>DL0132</t>
  </si>
  <si>
    <t>DL0133</t>
  </si>
  <si>
    <t>DL0134</t>
  </si>
  <si>
    <t>DL0135</t>
  </si>
  <si>
    <t>DL0136</t>
  </si>
  <si>
    <t>DL0137</t>
  </si>
  <si>
    <t>DL0138</t>
  </si>
  <si>
    <t>DL0139</t>
  </si>
  <si>
    <t>DL0140</t>
  </si>
  <si>
    <t>DL0141</t>
  </si>
  <si>
    <t>DL0142</t>
  </si>
  <si>
    <t>DL0143</t>
  </si>
  <si>
    <t>DL0145</t>
  </si>
  <si>
    <t>DL0146</t>
  </si>
  <si>
    <t>DL0147</t>
  </si>
  <si>
    <t>DL0148</t>
  </si>
  <si>
    <t>DL0149</t>
  </si>
  <si>
    <t>DL0150</t>
  </si>
  <si>
    <t>DL0151</t>
  </si>
  <si>
    <t>DL0153</t>
  </si>
  <si>
    <t>Adult Social Care Cluster - Colchester and Tendering</t>
  </si>
  <si>
    <t>ECC DPS existing contract extension - For delivery of transport to passengers with an eligible ASC need</t>
  </si>
  <si>
    <t>DeVere Transport Ltd</t>
  </si>
  <si>
    <t>Adult Social Care Cluster - West Essex, Hertfordshire and London</t>
  </si>
  <si>
    <t>Adult Social Care Cluster - Rochford</t>
  </si>
  <si>
    <t>EA0001</t>
  </si>
  <si>
    <t xml:space="preserve">Adult Social Care Cluster - Castle Point </t>
  </si>
  <si>
    <t>New contract under new ECC DPS - For delivery of transport to passengers with an eligible ASC need</t>
  </si>
  <si>
    <t>DPS Call Off</t>
  </si>
  <si>
    <t>EA0002</t>
  </si>
  <si>
    <t>Adult Social Care Cluster - Chelmsford and Maldon</t>
  </si>
  <si>
    <t>EA0003</t>
  </si>
  <si>
    <t>Adult Social Care Cluster - Southend on Sea</t>
  </si>
  <si>
    <t>EA0004</t>
  </si>
  <si>
    <t>Adult Social Care Cluster - Basildon</t>
  </si>
  <si>
    <t>EA0005</t>
  </si>
  <si>
    <t>Adult Social Care Cluster - Brentwood</t>
  </si>
  <si>
    <t>Bus Shelters and Advertising</t>
  </si>
  <si>
    <t xml:space="preserve">An Essex-wide Bus Shelter contract ( across all 12 of it’s districts) that provides the maintenance of 1290 shelters in-scope, increasing to 1960 over the lifetime of the contract, also including the build, maintenance and installation of new or replacement shelters and to the selling of advertising space at agreed bus shelter locations. </t>
  </si>
  <si>
    <t>Clear Channel UK Limited</t>
  </si>
  <si>
    <t>ES0001</t>
  </si>
  <si>
    <t>Passenger Transport - Home to School - SEND</t>
  </si>
  <si>
    <t xml:space="preserve">Place- Passenger Transport </t>
  </si>
  <si>
    <t>Home to School - SEND - Thriftwood School</t>
  </si>
  <si>
    <t xml:space="preserve">24x7 Limited </t>
  </si>
  <si>
    <t>ES0002</t>
  </si>
  <si>
    <t>Home to School - SEND - Edith Borthwick School</t>
  </si>
  <si>
    <t>ES0003</t>
  </si>
  <si>
    <t>Home to School - SEND - Chatten Free School</t>
  </si>
  <si>
    <t>ES0004</t>
  </si>
  <si>
    <t>Home to School - SEND - Grt Baddow, Mildmay, Octavia School</t>
  </si>
  <si>
    <t>ES0005</t>
  </si>
  <si>
    <t>Home to School - SEND - The Bromfords School</t>
  </si>
  <si>
    <t>ES0006</t>
  </si>
  <si>
    <t>Home to School - SEND - Passmores Academy</t>
  </si>
  <si>
    <t>ES0007</t>
  </si>
  <si>
    <t xml:space="preserve">Home to School - SEND - Yellow House </t>
  </si>
  <si>
    <t>ES0008</t>
  </si>
  <si>
    <t>Home to School - SEND - White Trees Independent School</t>
  </si>
  <si>
    <t>ES0009</t>
  </si>
  <si>
    <t>Home to School - SEND - Shenfield High School</t>
  </si>
  <si>
    <t>ES0010</t>
  </si>
  <si>
    <t>Home to School - SEND - School Cluster Thurrock</t>
  </si>
  <si>
    <t>EM0001</t>
  </si>
  <si>
    <t>Passenger Transport - Home to School - Mainstream</t>
  </si>
  <si>
    <t>Home to School - Mainstream - Helena Romanes School</t>
  </si>
  <si>
    <t>Dons Coaches Dunmow Ltd</t>
  </si>
  <si>
    <t>EM0002</t>
  </si>
  <si>
    <t>Home to School - Mainstream - Thurstable School</t>
  </si>
  <si>
    <t>EM0003</t>
  </si>
  <si>
    <t>Home to School - Mainstream - Joyce Frankland &amp; Saffron Walden School</t>
  </si>
  <si>
    <t>EM0004</t>
  </si>
  <si>
    <t>Home to School - Mainstream - Forest Hall School</t>
  </si>
  <si>
    <t>EM0005</t>
  </si>
  <si>
    <t>Home to School - Mainstream - The Honeywood School</t>
  </si>
  <si>
    <t>EM0006</t>
  </si>
  <si>
    <t>Home to School - Mainstream - The John Warner School</t>
  </si>
  <si>
    <t>EM0007</t>
  </si>
  <si>
    <t>Home to School - Mainstream - Great Easton Primary School</t>
  </si>
  <si>
    <t>EM0008</t>
  </si>
  <si>
    <t>Home to School - Mainstream - Tabor Academy</t>
  </si>
  <si>
    <t>EM0009</t>
  </si>
  <si>
    <t>Home to School - Mainstream - Dunmow St Mary's Primary School</t>
  </si>
  <si>
    <t>EM0010</t>
  </si>
  <si>
    <t>Home to School - Mainstream - King Harold</t>
  </si>
  <si>
    <t>EM0011</t>
  </si>
  <si>
    <t>Home to School - Mainstream - Roding Valley &amp; Davenant</t>
  </si>
  <si>
    <t>EM0012</t>
  </si>
  <si>
    <t>Home to School - Mainstream - St Helena School</t>
  </si>
  <si>
    <t>EM0013</t>
  </si>
  <si>
    <t xml:space="preserve">Home to School - Mainstream - Clavering Primary School </t>
  </si>
  <si>
    <t>EM0014</t>
  </si>
  <si>
    <t xml:space="preserve">Home to School - Mainstream - The Ramsey Academy </t>
  </si>
  <si>
    <t>EM0015</t>
  </si>
  <si>
    <t xml:space="preserve">Home to School - Mainstream - New Rickstones Academy </t>
  </si>
  <si>
    <t>Letter of Intent Great Easton Extension Signed.pdf</t>
  </si>
  <si>
    <t>Gt Easton (10003540)</t>
  </si>
  <si>
    <t>Letter of Intent for the Design and Build of a New Build Standalone SEND accommodation with associated external works plus internal remodelling</t>
  </si>
  <si>
    <t>Pre-construction Deed - Cressing Primary.pdf</t>
  </si>
  <si>
    <t>Cressing Primary School (10003524)</t>
  </si>
  <si>
    <t>Pre-Construction Deed for the Design and Build of a new stand alone building</t>
  </si>
  <si>
    <t>Bus Service number: 1</t>
  </si>
  <si>
    <t>Bus Service number: 1A</t>
  </si>
  <si>
    <t>Bus Service number: 2</t>
  </si>
  <si>
    <t>Bus Service number:  22 (Previously 2)</t>
  </si>
  <si>
    <t>Bus Service number: 2A</t>
  </si>
  <si>
    <t>Bus Service number:  2/2A</t>
  </si>
  <si>
    <t>Bus Service number:  3</t>
  </si>
  <si>
    <t>Bus Service number: 3</t>
  </si>
  <si>
    <t>Bus Service number:  4</t>
  </si>
  <si>
    <t>Bus Service number: 4/136A (Previously 4)</t>
  </si>
  <si>
    <t>Bus Service number:  14 (Previously 4)</t>
  </si>
  <si>
    <t>Bus Service number:  4A</t>
  </si>
  <si>
    <t>Bus Service number: 5</t>
  </si>
  <si>
    <t>Bus Service number:  6</t>
  </si>
  <si>
    <t>Bus Service number:  6A/6B</t>
  </si>
  <si>
    <t>Bus Service number: 7</t>
  </si>
  <si>
    <t>Bus Service number: 7/7A</t>
  </si>
  <si>
    <t>Bus Service number: 8</t>
  </si>
  <si>
    <t>Bus Service number: 9</t>
  </si>
  <si>
    <t>Bus Service number: 10</t>
  </si>
  <si>
    <t>Bus Service number: 11</t>
  </si>
  <si>
    <t>Bus Service number: 12</t>
  </si>
  <si>
    <t>Bus Service number: 13</t>
  </si>
  <si>
    <t>Bus Service number: 13/13A/13B (Previously 13/13A/14)</t>
  </si>
  <si>
    <t>Bus Service number: 14</t>
  </si>
  <si>
    <t>Bus Service number: 15</t>
  </si>
  <si>
    <t>Bus Service number: 16</t>
  </si>
  <si>
    <t>Bus Service number: 16A</t>
  </si>
  <si>
    <t>Bus Service number: 907 (Previously 17)</t>
  </si>
  <si>
    <t>Bus Service number: 19</t>
  </si>
  <si>
    <t>Bus Service number: 21</t>
  </si>
  <si>
    <t>Bus Service number: 21C</t>
  </si>
  <si>
    <t>Bus Service number: 25</t>
  </si>
  <si>
    <t>Bus Service number: 30</t>
  </si>
  <si>
    <t>Bus Service number: 31</t>
  </si>
  <si>
    <t>Bus Service number: 31/332</t>
  </si>
  <si>
    <t>Bus Service number: 32</t>
  </si>
  <si>
    <t>Bus Service number: 37</t>
  </si>
  <si>
    <t>Bus Service number: 40</t>
  </si>
  <si>
    <t>Bus Service number: 42A</t>
  </si>
  <si>
    <t>Bus Service number: 45</t>
  </si>
  <si>
    <t>Bus Service number: 46</t>
  </si>
  <si>
    <t>Bus Service number: 47</t>
  </si>
  <si>
    <t>Bus Service number: 50/50A</t>
  </si>
  <si>
    <t>Bus Service number: 50B</t>
  </si>
  <si>
    <t>Bus Service number: 59</t>
  </si>
  <si>
    <t>Bus Service number: 60/60A</t>
  </si>
  <si>
    <t>Bus Service number: 61</t>
  </si>
  <si>
    <t>Bus Service number: 63</t>
  </si>
  <si>
    <t>Bus Service number: 63/63A</t>
  </si>
  <si>
    <t>Bus Service number: 16C (Previously 66A)</t>
  </si>
  <si>
    <t>Bus Service number: 68</t>
  </si>
  <si>
    <t>Bus Service number: 69</t>
  </si>
  <si>
    <t>Bus Service number: 71/371</t>
  </si>
  <si>
    <t>Bus Service number: 71/72</t>
  </si>
  <si>
    <t>Bus Service number: 73/73A/73B</t>
  </si>
  <si>
    <t>Bus Service number: 74B</t>
  </si>
  <si>
    <t>Bus Service number: 75</t>
  </si>
  <si>
    <t>Bus Service number: 76</t>
  </si>
  <si>
    <t>Bus Service number: 77/77A</t>
  </si>
  <si>
    <t>Bus Service number: 79</t>
  </si>
  <si>
    <t>Bus Service number: 80/80A/81/81A</t>
  </si>
  <si>
    <t>Bus Service number: 80A/80C</t>
  </si>
  <si>
    <t>Bus Service number: 82A/B/83A/B</t>
  </si>
  <si>
    <t>Bus Service number: 85/92</t>
  </si>
  <si>
    <t>Bus Service number: 86</t>
  </si>
  <si>
    <t>Bus Service number: 88A</t>
  </si>
  <si>
    <t>Bus Service number: 91</t>
  </si>
  <si>
    <t>Bus Service number: 92</t>
  </si>
  <si>
    <t>Bus Service number: 94/A/B</t>
  </si>
  <si>
    <t>Bus Service number: 95</t>
  </si>
  <si>
    <t>Bus Service number: 97A/98A</t>
  </si>
  <si>
    <t>Bus Service number: 97/98</t>
  </si>
  <si>
    <t>Bus Service number: 99A</t>
  </si>
  <si>
    <t>Bus Service number: 102</t>
  </si>
  <si>
    <t>Bus Service number: 104/106</t>
  </si>
  <si>
    <t>Bus Service number: 105/107</t>
  </si>
  <si>
    <t>Bus Service number: 115</t>
  </si>
  <si>
    <t>Bus Service number: 118</t>
  </si>
  <si>
    <t>Bus Service number: 170/370</t>
  </si>
  <si>
    <t>Bus Service number: 174/175</t>
  </si>
  <si>
    <t>Bus Service number: 251</t>
  </si>
  <si>
    <t>Bus Service number: 269</t>
  </si>
  <si>
    <t>Bus Service number: 301</t>
  </si>
  <si>
    <t>Bus Service number: 305/315/325</t>
  </si>
  <si>
    <t>Bus Service number: 306</t>
  </si>
  <si>
    <t>Bus Service number: 313/314</t>
  </si>
  <si>
    <t>Bus Service number: 316/318</t>
  </si>
  <si>
    <t>Bus Service number: 319/320/321/59/590</t>
  </si>
  <si>
    <t>Bus Service number: 322/323/324</t>
  </si>
  <si>
    <t>Bus Service number: 336</t>
  </si>
  <si>
    <t>Bus Service number: 351</t>
  </si>
  <si>
    <t>Bus Service number: 370</t>
  </si>
  <si>
    <t>Bus Service number: 371</t>
  </si>
  <si>
    <t>Bus Service number: 18 (Previously 418)</t>
  </si>
  <si>
    <t>Bus Service number: 505</t>
  </si>
  <si>
    <t>Bus Service number: 542/542A</t>
  </si>
  <si>
    <t>Bus Service number: 565</t>
  </si>
  <si>
    <t>Bus Service number: 694</t>
  </si>
  <si>
    <t>Bus Service number: B1/B2/B4/22</t>
  </si>
  <si>
    <t>Bus Service number: Bus Service number: B1/B2/B4/22</t>
  </si>
  <si>
    <t>Bus Service number: C2/C3</t>
  </si>
  <si>
    <t>Bus Service number: C4/C5</t>
  </si>
  <si>
    <t>Bus Service number: C7</t>
  </si>
  <si>
    <t>Bus Service number: C7/C57</t>
  </si>
  <si>
    <t>Bus Service number: D1/D2</t>
  </si>
  <si>
    <t>Bus Service number: DaRT 3</t>
  </si>
  <si>
    <t>Bus Service number: DaRT 299</t>
  </si>
  <si>
    <t>Bus Service number: S3</t>
  </si>
  <si>
    <t>Bus Service number: S3/S9</t>
  </si>
  <si>
    <t>Bus Service number: S4/S6/S7</t>
  </si>
  <si>
    <t>Bus Service number: S9</t>
  </si>
  <si>
    <t>Bus Service number: X20</t>
  </si>
  <si>
    <t>ECC1001815</t>
  </si>
  <si>
    <t>Personal Accident and Business Travel Insurance</t>
  </si>
  <si>
    <t xml:space="preserve">Insurance Services for Essex County Council Lot 2 Personal Accident and Business Travel. </t>
  </si>
  <si>
    <t>Maven Public Sector</t>
  </si>
  <si>
    <t>ECC1001814</t>
  </si>
  <si>
    <t>Lease Motor Insurance Services</t>
  </si>
  <si>
    <t xml:space="preserve">Insurance Services for Essex County Council Lot 1 Lease Motor. </t>
  </si>
  <si>
    <t>Protector Forsikring ASA</t>
  </si>
  <si>
    <t>EC002
ECC1002083</t>
  </si>
  <si>
    <t xml:space="preserve">Extra Care Tender 2024 </t>
  </si>
  <si>
    <t xml:space="preserve">Agreement for the care and support provision within four existing Extra Care Schemes </t>
  </si>
  <si>
    <t xml:space="preserve">Agincare UK Limited </t>
  </si>
  <si>
    <t>EC002
ECC1002084</t>
  </si>
  <si>
    <t>EC002
ECC1002085</t>
  </si>
  <si>
    <t xml:space="preserve">Radis Community Care t/a GP Homecare </t>
  </si>
  <si>
    <t>EC002
ECC1002086</t>
  </si>
  <si>
    <t>PL0064</t>
  </si>
  <si>
    <t>Socioeconomic Consultancy Services to Support Capital Projects in Essex</t>
  </si>
  <si>
    <t>Sustainable Growth</t>
  </si>
  <si>
    <t>Agreement for the provision of Socioeconomic Consultancy Services to Support Capital Projects in Essex</t>
  </si>
  <si>
    <t>AtkinsRéalis Limited</t>
  </si>
  <si>
    <t>00688424</t>
  </si>
  <si>
    <t>1022-N</t>
  </si>
  <si>
    <t>ARC Services for North Essex</t>
  </si>
  <si>
    <t>Provision of Additional Reablement Capacity Services to support North Essex</t>
  </si>
  <si>
    <t>De Vere Care Partnership</t>
  </si>
  <si>
    <t>1022-M</t>
  </si>
  <si>
    <t>ARC Services for Mid Essex</t>
  </si>
  <si>
    <t>Provision of Additional Reablement Capacity Services to support Mid Essex</t>
  </si>
  <si>
    <t>1022-SE</t>
  </si>
  <si>
    <t>ARC Services for South-East Essex</t>
  </si>
  <si>
    <t>Provision of Additional Reablement Capacity Services to support South-East Essex</t>
  </si>
  <si>
    <t>1022-SW</t>
  </si>
  <si>
    <t>ARC Services for South-West Essex</t>
  </si>
  <si>
    <t>Provision of Additional Reablement Capacity Services to support South-West Essex</t>
  </si>
  <si>
    <t>Care Quality Services</t>
  </si>
  <si>
    <t>1022-W</t>
  </si>
  <si>
    <t>ARC Services for West Essex</t>
  </si>
  <si>
    <t>Provision of Additional Reablement Capacity Services to support West Essex</t>
  </si>
  <si>
    <t>1022-H2A</t>
  </si>
  <si>
    <t>Home to Assess Services for North Essex</t>
  </si>
  <si>
    <t>Provision of Home-to-Assess Services to support discharges in North Essex</t>
  </si>
  <si>
    <t>0977A</t>
  </si>
  <si>
    <t>West Bridging and Admission Avoidance</t>
  </si>
  <si>
    <t>New Contract for Extension of Bridging and Admission Avoidance in West Essex</t>
  </si>
  <si>
    <t>EPUT (NHS)</t>
  </si>
  <si>
    <t>1022A-N</t>
  </si>
  <si>
    <t>North ARC Service - Ramp-Down</t>
  </si>
  <si>
    <t>Provision of Additional Reablement Capacity Services to support North Essex - Ramp Down Cover</t>
  </si>
  <si>
    <t>Carers Virtual Support Support</t>
  </si>
  <si>
    <t>Provision of Virtual Support Services and Forums for Unpaid Carers</t>
  </si>
  <si>
    <t>Mobilise Care</t>
  </si>
  <si>
    <t>CO0430A</t>
  </si>
  <si>
    <t>Placement Sufficiency</t>
  </si>
  <si>
    <t>To source a readymade evidenced based tool and/or approach, that will enable us to deepen our understanding of the complexities we face in terms of drivers and demand</t>
  </si>
  <si>
    <t>iMPOWER Consulting Ltd</t>
  </si>
  <si>
    <t>3876501</t>
  </si>
  <si>
    <t>CO0515</t>
  </si>
  <si>
    <t>Social Care Leadership Programme</t>
  </si>
  <si>
    <t>The purpose of the Leadership programme is to deliver a face-to-face programme for Social Care leaders (Participants) from all provision types including Residential Care Homes for Older People and/or Learning Disability services, Nursing Homes, Domiciliary Care Agencies, Extra Care Schemes and Supported Living.</t>
  </si>
  <si>
    <t>my home life -city university london</t>
  </si>
  <si>
    <t>CO0363</t>
  </si>
  <si>
    <t>HR Recruitment Advertising</t>
  </si>
  <si>
    <t>People and Operational Delivery</t>
  </si>
  <si>
    <t>Extension to original contract for recruitment advertising services</t>
  </si>
  <si>
    <t>TMP Worldwide trading as PeopleScout Ltd</t>
  </si>
  <si>
    <t>100000</t>
  </si>
  <si>
    <t>PL0070 (ECC1002020)</t>
  </si>
  <si>
    <t>Provision of Body Storage and Post Mortem services</t>
  </si>
  <si>
    <t>Mid and South Essex NHS Foundation Trust</t>
  </si>
  <si>
    <t>01.04.25</t>
  </si>
  <si>
    <t>31.03.27</t>
  </si>
  <si>
    <t>CO0262 (ECC1001048)</t>
  </si>
  <si>
    <t>Sheffield Teaching Hospitals NHS Foundation Trust</t>
  </si>
  <si>
    <t>01.11.22</t>
  </si>
  <si>
    <t>31.10.25</t>
  </si>
  <si>
    <t>DN659483</t>
  </si>
  <si>
    <t>Essex Construction Framework 3</t>
  </si>
  <si>
    <t xml:space="preserve">Infastructure and Delivery </t>
  </si>
  <si>
    <t>Essex County Council (ECC) has procured a four-year framework agreement for construction services to replace the previous construction framework (ECF2) which expired in early 2024. The new framework (ECF3) will provide design and construction services for education and other capital construction and major maintenance projects and is available to other contracting authorities.</t>
  </si>
  <si>
    <t>Sde Contracts Limited</t>
  </si>
  <si>
    <t>01205345</t>
  </si>
  <si>
    <t> £400,000,000</t>
  </si>
  <si>
    <t>M&amp;J Group (Construction &amp; Roofing) Ltd </t>
  </si>
  <si>
    <t>01371473</t>
  </si>
  <si>
    <t>RE-Gen (UK) Construction Ltd</t>
  </si>
  <si>
    <t>08534898</t>
  </si>
  <si>
    <t>H&amp;R Strood Contracts Ltd</t>
  </si>
  <si>
    <t> 02218752</t>
  </si>
  <si>
    <t>Horizon Construction Group Limited</t>
  </si>
  <si>
    <t>R G Carter (Southern)</t>
  </si>
  <si>
    <t>Cadman Construction Limited</t>
  </si>
  <si>
    <t> 02099533</t>
  </si>
  <si>
    <r>
      <rPr>
        <sz val="11"/>
        <rFont val="Arial"/>
        <family val="2"/>
      </rPr>
      <t xml:space="preserve">Multiple provider framework encompassing 3 lots:
Lot 1: Children with Disabilities
Acorn Care and Education Limited 
Action for Children Services Ltd
Consensus Support Services Ltd
GS Social Care Solutions Ltd
Keys PCE Ltd
Little Belsteads Care Home Limited
Options Autism (1) Limited
Options Autism (5) Limited
Pathways Care Group Limited
PJL Healthcare Limited
Lot 2: Social,  Emotional Mental Health (SEMH) 
Acorn Care and Education Limited
Compass Community Ltd
Flying Spur Ltd T/a Filby Hall Children's Home 
Hillcrest Children's Services Limited
Hillcrest Children's Services (2) Limited
Kedlestone (Wings) Education Ltd
Keys PCE Ltd
Kites Children's Services Ltd
Pathways Care Group Ltd
PJL Healthcare Ltd
Priory Education Services
PSS Care Group Ltd
Semi-Independent House Ltd
The Caldecott Foundation 
Lot 3: Same day, Emergency Placements, Potentially with Assessment for CWD or SEMH where further assessment is required 
CF Support Services
Hillcrest Children's Services Limited
Hillcrest Children's Services (2) Limited
Keys PCE Ltd
</t>
    </r>
    <r>
      <rPr>
        <sz val="11"/>
        <color indexed="8"/>
        <rFont val="Arial"/>
        <family val="2"/>
      </rPr>
      <t xml:space="preserve">
</t>
    </r>
  </si>
  <si>
    <t xml:space="preserve">TPC 30 </t>
  </si>
  <si>
    <t>CLA (Copyright Licensing Agency) Public Administration Licence</t>
  </si>
  <si>
    <t>Corporate (Digital, Data and Technology)</t>
  </si>
  <si>
    <t xml:space="preserve">Contract Extension </t>
  </si>
  <si>
    <t>The Copyright Licensing Agency Limited</t>
  </si>
  <si>
    <t>CO0533</t>
  </si>
  <si>
    <t>Gartner Research Services</t>
  </si>
  <si>
    <t>G-Cloud 13 Framework Call-Off</t>
  </si>
  <si>
    <t>CO0529</t>
  </si>
  <si>
    <t>Retrospective Cloud Incident Review</t>
  </si>
  <si>
    <t>NCC Group Security Services Limited</t>
  </si>
  <si>
    <t>CO0521/TPC 167</t>
  </si>
  <si>
    <t>Security Operations Centre</t>
  </si>
  <si>
    <t>Corporate Technology (Digital, Data and Technology)</t>
  </si>
  <si>
    <t xml:space="preserve">SOC Interim Solution </t>
  </si>
  <si>
    <t>CO0522</t>
  </si>
  <si>
    <t>Cyber Incident Response Retainer</t>
  </si>
  <si>
    <t>Bridewell Consulting Limites</t>
  </si>
  <si>
    <t>PL0077</t>
  </si>
  <si>
    <t>County Hall Short Term Space Usage Consultancy</t>
  </si>
  <si>
    <t>FM&amp;P - Procurement</t>
  </si>
  <si>
    <t>Framework call-off for provision of consultancy to define options on short term space usage development at County Hall</t>
  </si>
  <si>
    <t>PeopleToo</t>
  </si>
  <si>
    <t>06969524</t>
  </si>
  <si>
    <t>1060</t>
  </si>
  <si>
    <t>FOOD WASTE RECYCLING DELIVERY</t>
  </si>
  <si>
    <t>Provision of delivery service of leaflets and food caddy liners to householdsin castle point, colchester and brentwood as part of a project to increase food waste reycling rates in thsee areas among households with black sack refuse collections.</t>
  </si>
  <si>
    <t>Greatbatch Ltd</t>
  </si>
  <si>
    <t>ECC1002110</t>
  </si>
  <si>
    <t>External Care Act Assessments</t>
  </si>
  <si>
    <t>Essex County Council (“ECC”) conducted a procurement to secure an external provider to conduct Care Act Assessments to enable ECC to deliver its statutory duties under the Care Act and effectively manage the current demand for assessments.
The provider will be required to undertake Care Act assessments to determine whether a person can establish, maintain or improve their wellbeing, and to consider whether a person or a carer has care and support needs. The assessments will be conducted under a strengths-based approach in line with ECC’s practice, details of which will be provided through the mobilisation period. In addition, it may be possible during the final months of the contract that a request will also be made in some circumstances for a carer’s assessment to be carried out.
In addition, the assessments will be subject to a two-stage quality assurance process, whereby the provider must conduct a quality check per assessment prior to submitting the associated documentation to the Council which will conduct a quality assurance process. Please note that full details of this process will be provided within the specification.
In terms of the stated contract date, please note that this service is being commissioned under a 19.5 month term. However, due to the restrictions of the date fields within ProContract which preclude the use of decimalisation, the stated contract period has been rounded to the nearest month, inclusive of the requisite training and mobilisation period.</t>
  </si>
  <si>
    <t>Flex360 Ltd</t>
  </si>
  <si>
    <t>ITT - medium risk</t>
  </si>
  <si>
    <t> 11705328</t>
  </si>
  <si>
    <t>Waste Behaviour Change</t>
  </si>
  <si>
    <t>Environment and Climate Action - Waste</t>
  </si>
  <si>
    <t>Contract for waste behaviour change proposals</t>
  </si>
  <si>
    <t>PwC via Bloom</t>
  </si>
  <si>
    <t>Bloom FW call off</t>
  </si>
  <si>
    <t>Essex Household Waste Composition Analysis</t>
  </si>
  <si>
    <t>Waste composition analysis from 21 RCHWs and 12 Districts.</t>
  </si>
  <si>
    <t>Alfred H Knight</t>
  </si>
  <si>
    <t>00900322</t>
  </si>
  <si>
    <t>Open</t>
  </si>
  <si>
    <t>ECC1002087</t>
  </si>
  <si>
    <t>Blue Badge Case Management System</t>
  </si>
  <si>
    <t>Customer Services/Blue Badge</t>
  </si>
  <si>
    <t>Digital Case Management for Local Government: Digital Concessionary Travel System - Blue Badge, Freedom Pass &amp; Taxi Card</t>
  </si>
  <si>
    <t>IEG4 LTD</t>
  </si>
  <si>
    <t>05733146</t>
  </si>
  <si>
    <t>ECC1002075</t>
  </si>
  <si>
    <t>Netloan PC Booking System for Essex Libraries</t>
  </si>
  <si>
    <t>Lorensbergs Ltd</t>
  </si>
  <si>
    <t>03878554</t>
  </si>
  <si>
    <t>Waiver</t>
  </si>
  <si>
    <t>ECC1002093</t>
  </si>
  <si>
    <t>Risk Management System</t>
  </si>
  <si>
    <t>Risk and Insurance</t>
  </si>
  <si>
    <t>JCAD CORE 5 Risk Management Software</t>
  </si>
  <si>
    <t>JC Applications Development Ltd</t>
  </si>
  <si>
    <t>07000813</t>
  </si>
  <si>
    <t>ECC1001972</t>
  </si>
  <si>
    <t>Client Cash Management Software</t>
  </si>
  <si>
    <t>Legal</t>
  </si>
  <si>
    <t>Cashfac’s Care Account Platform enables Guardians and Appointees, to manage client accounts on behalf of vulnerable people for effective management of their financial affairs.</t>
  </si>
  <si>
    <t>Cashfac PLC</t>
  </si>
  <si>
    <t>03781239</t>
  </si>
  <si>
    <t>1054</t>
  </si>
  <si>
    <t>Container Maintenance</t>
  </si>
  <si>
    <t xml:space="preserve">To award a contract to a contractor to maintain and repair containers owned by the Authority and located across the Waste Service's 21 Recycling Centres for Household Waste </t>
  </si>
  <si>
    <t>UK Container Maintenance Ltd</t>
  </si>
  <si>
    <t>Access Step Maintenance</t>
  </si>
  <si>
    <t xml:space="preserve">To award a contract to a contractor to maintain and repair access steps owned by the Authority and located across the Waste Service's 21 Recycling Centres for Household Waste </t>
  </si>
  <si>
    <t>PL0001</t>
  </si>
  <si>
    <t>Flags, Poles &amp; Timetable Cases - Bus Infrastructure</t>
  </si>
  <si>
    <t>Change Control Notice for variation of the contract. Back-dated agreement to March 2024.</t>
  </si>
  <si>
    <t>Externiture Ltd</t>
  </si>
  <si>
    <t>ES0012</t>
  </si>
  <si>
    <t>Home to School - SEND School Cluster - Cumbria</t>
  </si>
  <si>
    <t>ES0013</t>
  </si>
  <si>
    <t>Home to School - SEND School Cluster - Hampshire</t>
  </si>
  <si>
    <t>Concessions Contract</t>
  </si>
  <si>
    <t>03617405</t>
  </si>
  <si>
    <t>Colchester &amp; Harwich Library Refurbishments</t>
  </si>
  <si>
    <t xml:space="preserve">Libraries </t>
  </si>
  <si>
    <t>ESPO framework competition</t>
  </si>
  <si>
    <t>Framework Competition</t>
  </si>
  <si>
    <t> 6482850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</si>
</sst>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8" formatCode="&quot;£&quot;#,##0.00;[Red]\-&quot;£&quot;#,##0.00"/>
    <numFmt numFmtId="44" formatCode="_-&quot;£&quot;* #,##0.00_-;\-&quot;£&quot;* #,##0.00_-;_-&quot;£&quot;* &quot;-&quot;??_-;_-@_-"/>
    <numFmt numFmtId="43" formatCode="_-* #,##0.00_-;\-* #,##0.00_-;_-* &quot;-&quot;??_-;_-@_-"/>
    <numFmt numFmtId="164" formatCode="d/m/yyyy"/>
    <numFmt numFmtId="165" formatCode="&quot;£&quot;#,##0.00"/>
    <numFmt numFmtId="166" formatCode="dd/mm/yyyy;@"/>
    <numFmt numFmtId="167" formatCode="00000000"/>
    <numFmt numFmtId="168" formatCode="&quot;£&quot;#,##0.00;[Red]&quot;£&quot;#,##0.00"/>
    <numFmt numFmtId="169" formatCode="_-[$£-809]* #,##0.00_-;\-[$£-809]* #,##0.00_-;_-[$£-809]* &quot;-&quot;??_-;_-@_-"/>
  </numFmts>
  <fonts count="21" x14ac:knownFonts="1">
    <font>
      <sz val="10"/>
      <name val="Arial"/>
    </font>
    <font>
      <sz val="10"/>
      <name val="Arial"/>
      <family val="2"/>
    </font>
    <font>
      <u/>
      <sz val="10"/>
      <color indexed="12"/>
      <name val="Arial"/>
      <family val="2"/>
    </font>
    <font>
      <sz val="10"/>
      <name val="Arial"/>
      <family val="2"/>
    </font>
    <font>
      <sz val="12"/>
      <color theme="1"/>
      <name val="Arial"/>
      <family val="2"/>
    </font>
    <font>
      <sz val="11"/>
      <color theme="1"/>
      <name val="Calibri"/>
      <family val="2"/>
      <scheme val="minor"/>
    </font>
    <font>
      <u/>
      <sz val="10"/>
      <color theme="10"/>
      <name val="Arial"/>
      <family val="2"/>
    </font>
    <font>
      <u/>
      <sz val="12"/>
      <color theme="10"/>
      <name val="Arial"/>
      <family val="2"/>
    </font>
    <font>
      <sz val="11"/>
      <color rgb="FF0B0C0C"/>
      <name val="Arial"/>
      <family val="2"/>
    </font>
    <font>
      <sz val="11"/>
      <color theme="1"/>
      <name val="Arial"/>
      <family val="2"/>
    </font>
    <font>
      <sz val="11"/>
      <color rgb="FF000000"/>
      <name val="Arial"/>
      <family val="2"/>
    </font>
    <font>
      <b/>
      <sz val="11"/>
      <name val="Arial"/>
      <family val="2"/>
    </font>
    <font>
      <sz val="11"/>
      <name val="Arial"/>
      <family val="2"/>
    </font>
    <font>
      <u/>
      <sz val="11"/>
      <name val="Arial"/>
      <family val="2"/>
    </font>
    <font>
      <sz val="11"/>
      <color rgb="FFFF0000"/>
      <name val="Arial"/>
      <family val="2"/>
    </font>
    <font>
      <sz val="11"/>
      <color indexed="8"/>
      <name val="Arial"/>
      <family val="2"/>
    </font>
    <font>
      <i/>
      <sz val="11"/>
      <color theme="1"/>
      <name val="Arial"/>
      <family val="2"/>
    </font>
    <font>
      <sz val="11"/>
      <color rgb="FF333333"/>
      <name val="Arial"/>
      <family val="2"/>
    </font>
    <font>
      <sz val="11"/>
      <color rgb="FF4D5156"/>
      <name val="Arial"/>
      <family val="2"/>
    </font>
    <font>
      <sz val="11"/>
      <color rgb="FF757171"/>
      <name val="Arial"/>
      <family val="2"/>
    </font>
    <font>
      <b/>
      <sz val="11"/>
      <color rgb="FF00000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rgb="FFFFFFFF"/>
      </patternFill>
    </fill>
    <fill>
      <patternFill patternType="solid">
        <fgColor rgb="FFFFFFFF"/>
        <bgColor indexed="64"/>
      </patternFill>
    </fill>
    <fill>
      <patternFill patternType="solid">
        <fgColor theme="0"/>
        <bgColor rgb="FF000000"/>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4">
    <xf numFmtId="0" fontId="0" fillId="0" borderId="0"/>
    <xf numFmtId="43" fontId="3"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7" fillId="0" borderId="0" applyNumberFormat="0" applyFill="0" applyBorder="0" applyAlignment="0" applyProtection="0"/>
    <xf numFmtId="0" fontId="1" fillId="0" borderId="0"/>
    <xf numFmtId="0" fontId="1" fillId="0" borderId="0"/>
    <xf numFmtId="0" fontId="5"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8">
    <xf numFmtId="0" fontId="0" fillId="0" borderId="0" xfId="0"/>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14" fontId="9" fillId="0" borderId="1" xfId="0" applyNumberFormat="1" applyFont="1" applyBorder="1" applyAlignment="1">
      <alignment horizontal="left" vertical="center" wrapText="1"/>
    </xf>
    <xf numFmtId="49" fontId="9" fillId="0" borderId="1" xfId="0" applyNumberFormat="1" applyFont="1" applyBorder="1" applyAlignment="1">
      <alignment horizontal="left" vertical="center" wrapText="1"/>
    </xf>
    <xf numFmtId="49" fontId="10" fillId="0" borderId="1" xfId="0" applyNumberFormat="1" applyFont="1" applyBorder="1" applyAlignment="1">
      <alignment horizontal="left" vertical="center" wrapText="1"/>
    </xf>
    <xf numFmtId="49" fontId="12" fillId="3" borderId="1" xfId="0" applyNumberFormat="1" applyFont="1" applyFill="1" applyBorder="1" applyAlignment="1">
      <alignment horizontal="left" vertical="center" wrapText="1"/>
    </xf>
    <xf numFmtId="49" fontId="12" fillId="0" borderId="1" xfId="0" quotePrefix="1" applyNumberFormat="1" applyFont="1" applyBorder="1" applyAlignment="1">
      <alignment horizontal="left" vertical="center" wrapText="1"/>
    </xf>
    <xf numFmtId="49" fontId="12" fillId="0" borderId="1" xfId="0" applyNumberFormat="1" applyFont="1" applyBorder="1" applyAlignment="1">
      <alignment horizontal="left" vertical="center" wrapText="1"/>
    </xf>
    <xf numFmtId="164" fontId="12" fillId="0" borderId="1" xfId="0" applyNumberFormat="1" applyFont="1" applyBorder="1" applyAlignment="1">
      <alignment horizontal="left" vertical="center" wrapText="1"/>
    </xf>
    <xf numFmtId="169" fontId="12" fillId="0" borderId="1" xfId="0" applyNumberFormat="1" applyFont="1" applyBorder="1" applyAlignment="1">
      <alignment horizontal="left" vertical="center" wrapText="1"/>
    </xf>
    <xf numFmtId="169" fontId="12" fillId="3" borderId="1" xfId="0" applyNumberFormat="1" applyFont="1" applyFill="1" applyBorder="1" applyAlignment="1">
      <alignment horizontal="left" vertical="center" wrapText="1"/>
    </xf>
    <xf numFmtId="164" fontId="12" fillId="3" borderId="1" xfId="0" applyNumberFormat="1" applyFont="1" applyFill="1" applyBorder="1" applyAlignment="1">
      <alignment horizontal="left" vertical="center" wrapText="1"/>
    </xf>
    <xf numFmtId="0" fontId="12" fillId="0" borderId="1" xfId="0" applyFont="1" applyBorder="1" applyAlignment="1">
      <alignment horizontal="left" vertical="center" wrapText="1"/>
    </xf>
    <xf numFmtId="14" fontId="12" fillId="0" borderId="1" xfId="0" applyNumberFormat="1" applyFont="1" applyBorder="1" applyAlignment="1">
      <alignment horizontal="left" vertical="center" wrapText="1"/>
    </xf>
    <xf numFmtId="0" fontId="12" fillId="3" borderId="1" xfId="0" applyFont="1" applyFill="1" applyBorder="1" applyAlignment="1">
      <alignment horizontal="left" vertical="center" wrapText="1"/>
    </xf>
    <xf numFmtId="14" fontId="12" fillId="3" borderId="1" xfId="0" applyNumberFormat="1" applyFont="1" applyFill="1" applyBorder="1" applyAlignment="1">
      <alignment horizontal="left" vertical="center" wrapText="1"/>
    </xf>
    <xf numFmtId="166" fontId="12" fillId="0" borderId="1" xfId="0" applyNumberFormat="1" applyFont="1" applyBorder="1" applyAlignment="1">
      <alignment horizontal="left" vertical="center" wrapText="1"/>
    </xf>
    <xf numFmtId="166" fontId="12" fillId="3" borderId="1" xfId="0" applyNumberFormat="1" applyFont="1" applyFill="1" applyBorder="1" applyAlignment="1">
      <alignment horizontal="left" vertical="center" wrapText="1"/>
    </xf>
    <xf numFmtId="0" fontId="12" fillId="0" borderId="2" xfId="0" applyFont="1" applyBorder="1" applyAlignment="1">
      <alignment horizontal="left" vertical="center" wrapText="1"/>
    </xf>
    <xf numFmtId="0" fontId="10" fillId="0" borderId="1" xfId="0" applyFont="1" applyBorder="1" applyAlignment="1">
      <alignment horizontal="left" vertical="center" wrapText="1"/>
    </xf>
    <xf numFmtId="169" fontId="9" fillId="0" borderId="1" xfId="17" applyNumberFormat="1" applyFont="1" applyBorder="1" applyAlignment="1">
      <alignment horizontal="left" vertical="center" wrapText="1"/>
    </xf>
    <xf numFmtId="0" fontId="9" fillId="3" borderId="1" xfId="17" applyFont="1" applyFill="1" applyBorder="1" applyAlignment="1">
      <alignment horizontal="left" vertical="center" wrapText="1"/>
    </xf>
    <xf numFmtId="0" fontId="9" fillId="0" borderId="1" xfId="17" applyFont="1" applyBorder="1" applyAlignment="1">
      <alignment horizontal="left" vertical="center" wrapText="1"/>
    </xf>
    <xf numFmtId="166" fontId="9" fillId="0" borderId="1" xfId="17" applyNumberFormat="1" applyFont="1" applyBorder="1" applyAlignment="1">
      <alignment horizontal="left" vertical="center" wrapText="1"/>
    </xf>
    <xf numFmtId="165" fontId="12" fillId="0" borderId="1" xfId="0" applyNumberFormat="1" applyFont="1" applyBorder="1" applyAlignment="1">
      <alignment horizontal="left" vertical="center" wrapText="1"/>
    </xf>
    <xf numFmtId="165" fontId="9" fillId="0" borderId="1" xfId="0" applyNumberFormat="1" applyFont="1" applyBorder="1" applyAlignment="1">
      <alignment horizontal="left" vertical="center" wrapText="1"/>
    </xf>
    <xf numFmtId="166" fontId="9" fillId="0" borderId="1" xfId="0" applyNumberFormat="1" applyFont="1" applyBorder="1" applyAlignment="1">
      <alignment horizontal="left" vertical="center" wrapText="1"/>
    </xf>
    <xf numFmtId="169" fontId="9" fillId="0" borderId="1" xfId="0" applyNumberFormat="1" applyFont="1" applyBorder="1" applyAlignment="1">
      <alignment horizontal="left" vertical="center" wrapText="1"/>
    </xf>
    <xf numFmtId="165" fontId="9" fillId="0" borderId="1" xfId="17" applyNumberFormat="1" applyFont="1" applyBorder="1" applyAlignment="1">
      <alignment horizontal="left" vertical="center" wrapText="1"/>
    </xf>
    <xf numFmtId="14" fontId="9" fillId="0" borderId="1" xfId="17" applyNumberFormat="1" applyFont="1" applyBorder="1" applyAlignment="1">
      <alignment horizontal="left" vertical="center" wrapText="1"/>
    </xf>
    <xf numFmtId="0" fontId="9" fillId="3" borderId="1" xfId="0" applyFont="1" applyFill="1" applyBorder="1" applyAlignment="1">
      <alignment horizontal="left" vertical="center" wrapText="1"/>
    </xf>
    <xf numFmtId="165" fontId="9" fillId="3" borderId="1" xfId="17" applyNumberFormat="1" applyFont="1" applyFill="1" applyBorder="1" applyAlignment="1">
      <alignment horizontal="left" vertical="center" wrapText="1"/>
    </xf>
    <xf numFmtId="14" fontId="9" fillId="3" borderId="1" xfId="0" applyNumberFormat="1" applyFont="1" applyFill="1" applyBorder="1" applyAlignment="1">
      <alignment horizontal="left" vertical="center" wrapText="1"/>
    </xf>
    <xf numFmtId="17" fontId="12" fillId="0" borderId="1" xfId="0" applyNumberFormat="1" applyFont="1" applyBorder="1" applyAlignment="1">
      <alignment horizontal="left" vertical="center" wrapText="1"/>
    </xf>
    <xf numFmtId="0" fontId="12" fillId="0" borderId="1" xfId="0" quotePrefix="1" applyFont="1" applyBorder="1" applyAlignment="1">
      <alignment horizontal="left" vertical="center" wrapText="1"/>
    </xf>
    <xf numFmtId="164" fontId="12" fillId="0" borderId="1" xfId="17" applyNumberFormat="1" applyFont="1" applyBorder="1" applyAlignment="1">
      <alignment horizontal="left" vertical="center" wrapText="1"/>
    </xf>
    <xf numFmtId="169" fontId="12" fillId="0" borderId="1" xfId="17" applyNumberFormat="1" applyFont="1" applyBorder="1" applyAlignment="1">
      <alignment horizontal="left" vertical="center" wrapText="1"/>
    </xf>
    <xf numFmtId="49" fontId="12" fillId="0" borderId="1" xfId="17" applyNumberFormat="1" applyFont="1" applyBorder="1" applyAlignment="1">
      <alignment horizontal="left" vertical="center" wrapText="1"/>
    </xf>
    <xf numFmtId="49" fontId="12" fillId="3" borderId="1" xfId="17" applyNumberFormat="1" applyFont="1" applyFill="1" applyBorder="1" applyAlignment="1">
      <alignment horizontal="left" vertical="center" wrapText="1"/>
    </xf>
    <xf numFmtId="1" fontId="12" fillId="0" borderId="1" xfId="0" applyNumberFormat="1" applyFont="1" applyBorder="1" applyAlignment="1">
      <alignment horizontal="left" vertical="center" wrapText="1"/>
    </xf>
    <xf numFmtId="169" fontId="12" fillId="0" borderId="1" xfId="3" applyNumberFormat="1" applyFont="1" applyBorder="1" applyAlignment="1">
      <alignment horizontal="left" vertical="center" wrapText="1"/>
    </xf>
    <xf numFmtId="166" fontId="12" fillId="0" borderId="1" xfId="0" quotePrefix="1" applyNumberFormat="1" applyFont="1" applyBorder="1" applyAlignment="1">
      <alignment horizontal="left" vertical="center" wrapText="1"/>
    </xf>
    <xf numFmtId="49" fontId="10" fillId="3" borderId="1" xfId="0" applyNumberFormat="1" applyFont="1" applyFill="1" applyBorder="1" applyAlignment="1">
      <alignment horizontal="left" vertical="center" wrapText="1"/>
    </xf>
    <xf numFmtId="49" fontId="10" fillId="3" borderId="1" xfId="14" applyNumberFormat="1" applyFont="1" applyFill="1" applyBorder="1" applyAlignment="1">
      <alignment horizontal="left" vertical="center" wrapText="1"/>
    </xf>
    <xf numFmtId="166" fontId="10" fillId="3" borderId="1" xfId="0" applyNumberFormat="1" applyFont="1" applyFill="1" applyBorder="1" applyAlignment="1">
      <alignment horizontal="left" vertical="center" wrapText="1"/>
    </xf>
    <xf numFmtId="164" fontId="9" fillId="3" borderId="1" xfId="0" applyNumberFormat="1" applyFont="1" applyFill="1" applyBorder="1" applyAlignment="1">
      <alignment horizontal="left" vertical="center" wrapText="1"/>
    </xf>
    <xf numFmtId="169" fontId="10" fillId="3" borderId="1" xfId="0" applyNumberFormat="1" applyFont="1" applyFill="1" applyBorder="1" applyAlignment="1">
      <alignment horizontal="left" vertical="center" wrapText="1"/>
    </xf>
    <xf numFmtId="49" fontId="9" fillId="3" borderId="1" xfId="0" applyNumberFormat="1" applyFont="1" applyFill="1" applyBorder="1" applyAlignment="1">
      <alignment horizontal="left" vertical="center" wrapText="1"/>
    </xf>
    <xf numFmtId="166" fontId="9" fillId="3" borderId="1" xfId="0" applyNumberFormat="1" applyFont="1" applyFill="1" applyBorder="1" applyAlignment="1">
      <alignment horizontal="left" vertical="center" wrapText="1"/>
    </xf>
    <xf numFmtId="49" fontId="9" fillId="3" borderId="1" xfId="14" applyNumberFormat="1" applyFont="1" applyFill="1" applyBorder="1" applyAlignment="1">
      <alignment horizontal="left" vertical="center" wrapText="1"/>
    </xf>
    <xf numFmtId="169" fontId="9" fillId="3" borderId="1" xfId="0" applyNumberFormat="1" applyFont="1" applyFill="1" applyBorder="1" applyAlignment="1">
      <alignment horizontal="left" vertical="center" wrapText="1"/>
    </xf>
    <xf numFmtId="169" fontId="16" fillId="0" borderId="1" xfId="0" applyNumberFormat="1" applyFont="1" applyBorder="1" applyAlignment="1">
      <alignment horizontal="left" vertical="center" wrapText="1"/>
    </xf>
    <xf numFmtId="169" fontId="9" fillId="3" borderId="1" xfId="14" applyNumberFormat="1" applyFont="1" applyFill="1" applyBorder="1" applyAlignment="1">
      <alignment horizontal="left" vertical="center" wrapText="1"/>
    </xf>
    <xf numFmtId="0" fontId="12" fillId="0" borderId="1" xfId="17" applyFont="1" applyBorder="1" applyAlignment="1">
      <alignment horizontal="left" vertical="center" wrapText="1"/>
    </xf>
    <xf numFmtId="0" fontId="9" fillId="0" borderId="1" xfId="17" quotePrefix="1" applyFont="1" applyBorder="1" applyAlignment="1">
      <alignment horizontal="left" vertical="center" wrapText="1"/>
    </xf>
    <xf numFmtId="14" fontId="9" fillId="3" borderId="1" xfId="17" applyNumberFormat="1" applyFont="1" applyFill="1" applyBorder="1" applyAlignment="1">
      <alignment horizontal="left" vertical="center" wrapText="1"/>
    </xf>
    <xf numFmtId="169" fontId="9" fillId="3" borderId="1" xfId="17" applyNumberFormat="1" applyFont="1" applyFill="1" applyBorder="1" applyAlignment="1">
      <alignment horizontal="left" vertical="center" wrapText="1"/>
    </xf>
    <xf numFmtId="167" fontId="9" fillId="0" borderId="1" xfId="17" applyNumberFormat="1" applyFont="1" applyBorder="1" applyAlignment="1">
      <alignment horizontal="left" vertical="center" wrapText="1"/>
    </xf>
    <xf numFmtId="49" fontId="9" fillId="0" borderId="1" xfId="17" applyNumberFormat="1" applyFont="1" applyBorder="1" applyAlignment="1">
      <alignment horizontal="left" vertical="center" wrapText="1"/>
    </xf>
    <xf numFmtId="0" fontId="12" fillId="5" borderId="1" xfId="0" applyFont="1" applyFill="1" applyBorder="1" applyAlignment="1">
      <alignment horizontal="left" vertical="center" wrapText="1"/>
    </xf>
    <xf numFmtId="14" fontId="12" fillId="0" borderId="1" xfId="17" applyNumberFormat="1" applyFont="1" applyBorder="1" applyAlignment="1">
      <alignment horizontal="left" vertical="center" wrapText="1"/>
    </xf>
    <xf numFmtId="49" fontId="9" fillId="3" borderId="1" xfId="0" quotePrefix="1" applyNumberFormat="1" applyFont="1" applyFill="1" applyBorder="1" applyAlignment="1">
      <alignment horizontal="left" vertical="center" wrapText="1"/>
    </xf>
    <xf numFmtId="164" fontId="9" fillId="0" borderId="1" xfId="0" applyNumberFormat="1" applyFont="1" applyBorder="1" applyAlignment="1">
      <alignment horizontal="left" vertical="center" wrapText="1"/>
    </xf>
    <xf numFmtId="49" fontId="9" fillId="3" borderId="1" xfId="17" applyNumberFormat="1" applyFont="1" applyFill="1" applyBorder="1" applyAlignment="1">
      <alignment horizontal="left" vertical="center" wrapText="1"/>
    </xf>
    <xf numFmtId="164" fontId="9" fillId="0" borderId="1" xfId="17" applyNumberFormat="1" applyFont="1" applyBorder="1" applyAlignment="1">
      <alignment horizontal="left" vertical="center" wrapText="1"/>
    </xf>
    <xf numFmtId="49" fontId="10" fillId="3" borderId="1" xfId="17" applyNumberFormat="1" applyFont="1" applyFill="1" applyBorder="1" applyAlignment="1">
      <alignment horizontal="left" vertical="center" wrapText="1"/>
    </xf>
    <xf numFmtId="166" fontId="9" fillId="3" borderId="1" xfId="17" applyNumberFormat="1" applyFont="1" applyFill="1" applyBorder="1" applyAlignment="1">
      <alignment horizontal="left" vertical="center" wrapText="1"/>
    </xf>
    <xf numFmtId="164" fontId="9" fillId="3" borderId="1" xfId="17" applyNumberFormat="1" applyFont="1" applyFill="1" applyBorder="1" applyAlignment="1">
      <alignment horizontal="left" vertical="center" wrapText="1"/>
    </xf>
    <xf numFmtId="0" fontId="9" fillId="0" borderId="1" xfId="16" applyFont="1" applyBorder="1" applyAlignment="1">
      <alignment horizontal="left" vertical="center" wrapText="1"/>
    </xf>
    <xf numFmtId="0" fontId="9" fillId="3" borderId="1" xfId="16" applyFont="1" applyFill="1" applyBorder="1" applyAlignment="1">
      <alignment horizontal="left" vertical="center" wrapText="1"/>
    </xf>
    <xf numFmtId="14" fontId="9" fillId="0" borderId="1" xfId="16" applyNumberFormat="1" applyFont="1" applyBorder="1" applyAlignment="1">
      <alignment horizontal="left" vertical="center" wrapText="1"/>
    </xf>
    <xf numFmtId="14" fontId="9" fillId="3" borderId="1" xfId="16" applyNumberFormat="1" applyFont="1" applyFill="1" applyBorder="1" applyAlignment="1">
      <alignment horizontal="left" vertical="center" wrapText="1"/>
    </xf>
    <xf numFmtId="169" fontId="9" fillId="0" borderId="1" xfId="16" applyNumberFormat="1" applyFont="1" applyBorder="1" applyAlignment="1">
      <alignment horizontal="left" vertical="center" wrapText="1"/>
    </xf>
    <xf numFmtId="0" fontId="12" fillId="0" borderId="1" xfId="16" applyFont="1" applyBorder="1" applyAlignment="1">
      <alignment horizontal="left" vertical="center" wrapText="1"/>
    </xf>
    <xf numFmtId="169" fontId="9" fillId="3" borderId="1" xfId="16" applyNumberFormat="1" applyFont="1" applyFill="1" applyBorder="1" applyAlignment="1">
      <alignment horizontal="left" vertical="center" wrapText="1"/>
    </xf>
    <xf numFmtId="0" fontId="8" fillId="0" borderId="1" xfId="17" applyFont="1" applyBorder="1" applyAlignment="1">
      <alignment horizontal="left" vertical="center" wrapText="1"/>
    </xf>
    <xf numFmtId="0" fontId="10" fillId="3" borderId="1" xfId="0" applyFont="1" applyFill="1" applyBorder="1" applyAlignment="1">
      <alignment horizontal="left" vertical="center" wrapText="1"/>
    </xf>
    <xf numFmtId="164" fontId="10" fillId="3" borderId="1" xfId="0" applyNumberFormat="1" applyFont="1" applyFill="1" applyBorder="1" applyAlignment="1">
      <alignment horizontal="left" vertical="center" wrapText="1"/>
    </xf>
    <xf numFmtId="0" fontId="10" fillId="6" borderId="1" xfId="0" applyFont="1" applyFill="1" applyBorder="1" applyAlignment="1">
      <alignment horizontal="left" vertical="center" wrapText="1"/>
    </xf>
    <xf numFmtId="14" fontId="10" fillId="6" borderId="1" xfId="0" applyNumberFormat="1" applyFont="1" applyFill="1" applyBorder="1" applyAlignment="1">
      <alignment horizontal="left" vertical="center" wrapText="1"/>
    </xf>
    <xf numFmtId="169" fontId="10" fillId="6" borderId="1" xfId="0" applyNumberFormat="1" applyFont="1" applyFill="1" applyBorder="1" applyAlignment="1">
      <alignment horizontal="left" vertical="center" wrapText="1"/>
    </xf>
    <xf numFmtId="44" fontId="12" fillId="0" borderId="1" xfId="0" applyNumberFormat="1" applyFont="1" applyBorder="1" applyAlignment="1">
      <alignment horizontal="left" vertical="center" wrapText="1"/>
    </xf>
    <xf numFmtId="44" fontId="9" fillId="3" borderId="1" xfId="0" applyNumberFormat="1" applyFont="1" applyFill="1" applyBorder="1" applyAlignment="1">
      <alignment horizontal="left" vertical="center" wrapText="1"/>
    </xf>
    <xf numFmtId="0" fontId="10" fillId="5" borderId="1" xfId="0" applyFont="1" applyFill="1" applyBorder="1" applyAlignment="1">
      <alignment horizontal="left" vertical="center" wrapText="1"/>
    </xf>
    <xf numFmtId="14" fontId="10" fillId="0" borderId="1" xfId="0" applyNumberFormat="1" applyFont="1" applyBorder="1" applyAlignment="1">
      <alignment horizontal="left" vertical="center" wrapText="1"/>
    </xf>
    <xf numFmtId="169" fontId="10" fillId="0" borderId="1" xfId="0" applyNumberFormat="1" applyFont="1" applyBorder="1" applyAlignment="1">
      <alignment horizontal="left" vertical="center" wrapText="1"/>
    </xf>
    <xf numFmtId="44" fontId="9" fillId="0" borderId="1" xfId="0" applyNumberFormat="1" applyFont="1" applyBorder="1" applyAlignment="1">
      <alignment horizontal="left" vertical="center" wrapText="1"/>
    </xf>
    <xf numFmtId="1" fontId="12" fillId="0" borderId="1" xfId="0" quotePrefix="1" applyNumberFormat="1" applyFont="1" applyBorder="1" applyAlignment="1">
      <alignment horizontal="left" vertical="center" wrapText="1"/>
    </xf>
    <xf numFmtId="1" fontId="12" fillId="3" borderId="1" xfId="0" quotePrefix="1" applyNumberFormat="1" applyFont="1" applyFill="1" applyBorder="1" applyAlignment="1">
      <alignment horizontal="left" vertical="center" wrapText="1"/>
    </xf>
    <xf numFmtId="44" fontId="12" fillId="3" borderId="1" xfId="0" applyNumberFormat="1" applyFont="1" applyFill="1" applyBorder="1" applyAlignment="1">
      <alignment horizontal="left" vertical="center" wrapText="1"/>
    </xf>
    <xf numFmtId="166" fontId="19" fillId="3" borderId="1" xfId="17" applyNumberFormat="1" applyFont="1" applyFill="1" applyBorder="1" applyAlignment="1">
      <alignment horizontal="left" vertical="center" wrapText="1"/>
    </xf>
    <xf numFmtId="164" fontId="10" fillId="3" borderId="1" xfId="17" applyNumberFormat="1" applyFont="1" applyFill="1" applyBorder="1" applyAlignment="1">
      <alignment horizontal="left" vertical="center" wrapText="1"/>
    </xf>
    <xf numFmtId="44" fontId="19" fillId="3" borderId="1" xfId="17" applyNumberFormat="1" applyFont="1" applyFill="1" applyBorder="1" applyAlignment="1">
      <alignment horizontal="left" vertical="center" wrapText="1"/>
    </xf>
    <xf numFmtId="0" fontId="10" fillId="3" borderId="1" xfId="17" applyFont="1" applyFill="1" applyBorder="1" applyAlignment="1">
      <alignment horizontal="left" vertical="center" wrapText="1"/>
    </xf>
    <xf numFmtId="166" fontId="10" fillId="3" borderId="1" xfId="17" applyNumberFormat="1" applyFont="1" applyFill="1" applyBorder="1" applyAlignment="1">
      <alignment horizontal="left" vertical="center" wrapText="1"/>
    </xf>
    <xf numFmtId="44" fontId="10" fillId="3" borderId="1" xfId="17" applyNumberFormat="1" applyFont="1" applyFill="1" applyBorder="1" applyAlignment="1">
      <alignment horizontal="left" vertical="center" wrapText="1"/>
    </xf>
    <xf numFmtId="44" fontId="9" fillId="3" borderId="1" xfId="17" applyNumberFormat="1" applyFont="1" applyFill="1" applyBorder="1" applyAlignment="1">
      <alignment horizontal="left" vertical="center" wrapText="1"/>
    </xf>
    <xf numFmtId="4" fontId="9" fillId="3" borderId="1" xfId="0" applyNumberFormat="1" applyFont="1" applyFill="1" applyBorder="1" applyAlignment="1">
      <alignment horizontal="left" vertical="center" wrapText="1"/>
    </xf>
    <xf numFmtId="8" fontId="9" fillId="0" borderId="1" xfId="0" applyNumberFormat="1" applyFont="1" applyBorder="1" applyAlignment="1">
      <alignment horizontal="left" vertical="center" wrapText="1"/>
    </xf>
    <xf numFmtId="169" fontId="12" fillId="0" borderId="1" xfId="5" applyNumberFormat="1" applyFont="1" applyFill="1" applyBorder="1" applyAlignment="1">
      <alignment horizontal="left" vertical="center" wrapText="1"/>
    </xf>
    <xf numFmtId="8" fontId="12" fillId="0" borderId="1" xfId="0" applyNumberFormat="1" applyFont="1" applyBorder="1" applyAlignment="1">
      <alignment horizontal="left" vertical="center" wrapText="1"/>
    </xf>
    <xf numFmtId="0" fontId="12" fillId="3" borderId="1" xfId="17" applyFont="1" applyFill="1" applyBorder="1" applyAlignment="1">
      <alignment horizontal="left" vertical="center" wrapText="1"/>
    </xf>
    <xf numFmtId="164" fontId="12" fillId="3" borderId="1" xfId="17" applyNumberFormat="1" applyFont="1" applyFill="1" applyBorder="1" applyAlignment="1">
      <alignment horizontal="left" vertical="center" wrapText="1"/>
    </xf>
    <xf numFmtId="14" fontId="12" fillId="3" borderId="1" xfId="17" applyNumberFormat="1" applyFont="1" applyFill="1" applyBorder="1" applyAlignment="1">
      <alignment horizontal="left" vertical="center" wrapText="1"/>
    </xf>
    <xf numFmtId="8" fontId="12" fillId="3" borderId="1" xfId="17" applyNumberFormat="1" applyFont="1" applyFill="1" applyBorder="1" applyAlignment="1">
      <alignment horizontal="left" vertical="center" wrapText="1"/>
    </xf>
    <xf numFmtId="44" fontId="12" fillId="3" borderId="1" xfId="17" applyNumberFormat="1" applyFont="1" applyFill="1" applyBorder="1" applyAlignment="1">
      <alignment horizontal="left" vertical="center" wrapText="1"/>
    </xf>
    <xf numFmtId="0" fontId="12" fillId="3" borderId="1" xfId="17" quotePrefix="1" applyFont="1" applyFill="1" applyBorder="1" applyAlignment="1">
      <alignment horizontal="left" vertical="center" wrapText="1"/>
    </xf>
    <xf numFmtId="165" fontId="12" fillId="3" borderId="1" xfId="17" applyNumberFormat="1" applyFont="1" applyFill="1" applyBorder="1" applyAlignment="1">
      <alignment horizontal="left" vertical="center" wrapText="1"/>
    </xf>
    <xf numFmtId="165" fontId="9" fillId="0" borderId="1" xfId="17" quotePrefix="1" applyNumberFormat="1" applyFont="1" applyBorder="1" applyAlignment="1">
      <alignment horizontal="left" vertical="center" wrapText="1"/>
    </xf>
    <xf numFmtId="0" fontId="12" fillId="0" borderId="1" xfId="4" applyNumberFormat="1" applyFont="1" applyBorder="1" applyAlignment="1">
      <alignment horizontal="left" vertical="center" wrapText="1"/>
    </xf>
    <xf numFmtId="44" fontId="12" fillId="0" borderId="1" xfId="4" applyFont="1" applyBorder="1" applyAlignment="1">
      <alignment horizontal="left" vertical="center" wrapText="1"/>
    </xf>
    <xf numFmtId="1" fontId="12" fillId="3" borderId="1" xfId="0" applyNumberFormat="1" applyFont="1" applyFill="1" applyBorder="1" applyAlignment="1">
      <alignment horizontal="left" vertical="center" wrapText="1"/>
    </xf>
    <xf numFmtId="165" fontId="9" fillId="3" borderId="1" xfId="0" applyNumberFormat="1" applyFont="1" applyFill="1" applyBorder="1" applyAlignment="1">
      <alignment horizontal="left" vertical="center" wrapText="1"/>
    </xf>
    <xf numFmtId="49" fontId="12" fillId="3" borderId="1" xfId="0" quotePrefix="1" applyNumberFormat="1" applyFont="1" applyFill="1" applyBorder="1" applyAlignment="1">
      <alignment horizontal="left" vertical="center" wrapText="1"/>
    </xf>
    <xf numFmtId="0" fontId="9" fillId="3" borderId="1" xfId="0" quotePrefix="1" applyFont="1" applyFill="1" applyBorder="1" applyAlignment="1">
      <alignment horizontal="left" vertical="center" wrapText="1"/>
    </xf>
    <xf numFmtId="165" fontId="9" fillId="3" borderId="1" xfId="1" applyNumberFormat="1" applyFont="1" applyFill="1" applyBorder="1" applyAlignment="1">
      <alignment horizontal="left" vertical="center" wrapText="1"/>
    </xf>
    <xf numFmtId="8" fontId="10" fillId="0" borderId="1" xfId="0" applyNumberFormat="1" applyFont="1" applyBorder="1" applyAlignment="1">
      <alignment horizontal="left" vertical="center" wrapText="1"/>
    </xf>
    <xf numFmtId="6" fontId="10" fillId="0" borderId="1" xfId="0" applyNumberFormat="1" applyFont="1" applyBorder="1" applyAlignment="1">
      <alignment horizontal="left" vertical="center" wrapText="1"/>
    </xf>
    <xf numFmtId="165" fontId="12" fillId="3" borderId="1" xfId="0" applyNumberFormat="1" applyFont="1" applyFill="1" applyBorder="1" applyAlignment="1">
      <alignment horizontal="left" vertical="center" wrapText="1"/>
    </xf>
    <xf numFmtId="14" fontId="14" fillId="0" borderId="1" xfId="0" applyNumberFormat="1" applyFont="1" applyBorder="1" applyAlignment="1">
      <alignment horizontal="left" vertical="center" wrapText="1"/>
    </xf>
    <xf numFmtId="0" fontId="14" fillId="0" borderId="1" xfId="0" applyFont="1" applyBorder="1" applyAlignment="1">
      <alignment horizontal="left" vertical="center" wrapText="1"/>
    </xf>
    <xf numFmtId="165" fontId="12" fillId="0" borderId="1" xfId="1" applyNumberFormat="1" applyFont="1" applyBorder="1" applyAlignment="1">
      <alignment horizontal="left" vertical="center" wrapText="1"/>
    </xf>
    <xf numFmtId="49" fontId="11" fillId="2" borderId="1" xfId="0"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164" fontId="11" fillId="2" borderId="1" xfId="0" applyNumberFormat="1" applyFont="1" applyFill="1" applyBorder="1" applyAlignment="1">
      <alignment horizontal="left" vertical="center" wrapText="1"/>
    </xf>
    <xf numFmtId="169" fontId="11" fillId="2" borderId="1" xfId="0" applyNumberFormat="1" applyFont="1" applyFill="1" applyBorder="1" applyAlignment="1">
      <alignment horizontal="left" vertical="center" wrapText="1"/>
    </xf>
    <xf numFmtId="0" fontId="11" fillId="2" borderId="3" xfId="14" applyFont="1" applyFill="1" applyBorder="1" applyAlignment="1">
      <alignment horizontal="left" vertical="center" wrapText="1"/>
    </xf>
    <xf numFmtId="0" fontId="11" fillId="2" borderId="1" xfId="0" applyFont="1" applyFill="1" applyBorder="1" applyAlignment="1">
      <alignment horizontal="left" vertical="center" wrapText="1"/>
    </xf>
    <xf numFmtId="0" fontId="12" fillId="0" borderId="1" xfId="0" applyFont="1" applyBorder="1" applyAlignment="1" applyProtection="1">
      <alignment horizontal="left" vertical="center" wrapText="1"/>
      <protection locked="0"/>
    </xf>
    <xf numFmtId="17" fontId="12" fillId="3" borderId="1" xfId="0" applyNumberFormat="1" applyFont="1" applyFill="1" applyBorder="1" applyAlignment="1">
      <alignment horizontal="left" vertical="center" wrapText="1"/>
    </xf>
    <xf numFmtId="49" fontId="13" fillId="0" borderId="1" xfId="9" applyNumberFormat="1" applyFont="1" applyBorder="1" applyAlignment="1" applyProtection="1">
      <alignment horizontal="left" vertical="center" wrapText="1"/>
    </xf>
    <xf numFmtId="0" fontId="12" fillId="0" borderId="1" xfId="14" applyFont="1" applyBorder="1" applyAlignment="1">
      <alignment horizontal="left" vertical="center" wrapText="1"/>
    </xf>
    <xf numFmtId="1" fontId="12" fillId="0" borderId="1" xfId="14" applyNumberFormat="1" applyFont="1" applyBorder="1" applyAlignment="1">
      <alignment horizontal="left" vertical="center" wrapText="1"/>
    </xf>
    <xf numFmtId="169" fontId="9" fillId="0" borderId="1" xfId="4" applyNumberFormat="1" applyFont="1" applyBorder="1" applyAlignment="1">
      <alignment horizontal="left" vertical="center" wrapText="1"/>
    </xf>
    <xf numFmtId="169" fontId="12" fillId="0" borderId="1" xfId="4" applyNumberFormat="1" applyFont="1" applyBorder="1" applyAlignment="1">
      <alignment horizontal="left" vertical="center" wrapText="1"/>
    </xf>
    <xf numFmtId="15" fontId="8" fillId="0" borderId="1" xfId="17" applyNumberFormat="1" applyFont="1" applyBorder="1" applyAlignment="1">
      <alignment horizontal="left" vertical="center" wrapText="1"/>
    </xf>
    <xf numFmtId="169" fontId="8" fillId="0" borderId="1" xfId="17" applyNumberFormat="1" applyFont="1" applyBorder="1" applyAlignment="1">
      <alignment horizontal="left" vertical="center" wrapText="1"/>
    </xf>
    <xf numFmtId="1" fontId="9" fillId="0" borderId="1" xfId="0" applyNumberFormat="1" applyFont="1" applyBorder="1" applyAlignment="1">
      <alignment horizontal="left" vertical="center" wrapText="1"/>
    </xf>
    <xf numFmtId="0" fontId="17" fillId="0" borderId="1" xfId="0" applyFont="1" applyBorder="1" applyAlignment="1">
      <alignment horizontal="left" vertical="center" wrapText="1"/>
    </xf>
    <xf numFmtId="1" fontId="10" fillId="3" borderId="1" xfId="0" applyNumberFormat="1" applyFont="1" applyFill="1" applyBorder="1" applyAlignment="1">
      <alignment horizontal="left" vertical="center" wrapText="1"/>
    </xf>
    <xf numFmtId="0" fontId="18" fillId="0" borderId="1" xfId="0" applyFont="1" applyBorder="1" applyAlignment="1">
      <alignment horizontal="left" vertical="center" wrapText="1"/>
    </xf>
    <xf numFmtId="8" fontId="12" fillId="3" borderId="1" xfId="0" applyNumberFormat="1" applyFont="1" applyFill="1" applyBorder="1" applyAlignment="1">
      <alignment horizontal="left" vertical="center" wrapText="1"/>
    </xf>
    <xf numFmtId="1" fontId="10" fillId="0" borderId="1" xfId="0" applyNumberFormat="1" applyFont="1" applyBorder="1" applyAlignment="1">
      <alignment horizontal="left" vertical="center" wrapText="1"/>
    </xf>
    <xf numFmtId="0" fontId="11" fillId="0" borderId="0" xfId="0" applyFont="1" applyBorder="1" applyAlignment="1">
      <alignment horizontal="left" vertical="center" wrapText="1"/>
    </xf>
    <xf numFmtId="0" fontId="12" fillId="0" borderId="0" xfId="0" applyFont="1" applyBorder="1" applyAlignment="1">
      <alignment horizontal="left" vertical="center" wrapText="1"/>
    </xf>
    <xf numFmtId="0" fontId="12" fillId="3" borderId="0" xfId="0" applyFont="1" applyFill="1" applyBorder="1" applyAlignment="1">
      <alignment horizontal="left" vertical="center" wrapText="1"/>
    </xf>
    <xf numFmtId="0" fontId="9" fillId="0" borderId="0" xfId="0" applyFont="1" applyBorder="1" applyAlignment="1">
      <alignment horizontal="left" vertical="center" wrapText="1"/>
    </xf>
    <xf numFmtId="169" fontId="12" fillId="0" borderId="0" xfId="0" applyNumberFormat="1" applyFont="1" applyBorder="1" applyAlignment="1">
      <alignment horizontal="left" vertical="center" wrapText="1"/>
    </xf>
    <xf numFmtId="0" fontId="12" fillId="7" borderId="0" xfId="0" applyFont="1" applyFill="1" applyBorder="1" applyAlignment="1">
      <alignment horizontal="left" vertical="center" wrapText="1"/>
    </xf>
    <xf numFmtId="44" fontId="12" fillId="0" borderId="0" xfId="0" applyNumberFormat="1" applyFont="1" applyBorder="1" applyAlignment="1">
      <alignment horizontal="left" vertical="center" wrapText="1"/>
    </xf>
    <xf numFmtId="0" fontId="10" fillId="4" borderId="1" xfId="14" applyFont="1" applyFill="1" applyBorder="1" applyAlignment="1">
      <alignment horizontal="left" vertical="center" wrapText="1" readingOrder="1"/>
    </xf>
    <xf numFmtId="0" fontId="10" fillId="0" borderId="1" xfId="0" applyFont="1" applyBorder="1" applyAlignment="1">
      <alignment horizontal="left" vertical="center" wrapText="1" readingOrder="1"/>
    </xf>
    <xf numFmtId="169" fontId="10" fillId="0" borderId="1" xfId="0" applyNumberFormat="1" applyFont="1" applyBorder="1" applyAlignment="1">
      <alignment horizontal="left" vertical="center" wrapText="1" readingOrder="1"/>
    </xf>
    <xf numFmtId="0" fontId="12" fillId="3" borderId="1" xfId="0" quotePrefix="1" applyFont="1" applyFill="1" applyBorder="1" applyAlignment="1">
      <alignment horizontal="left" vertical="center" wrapText="1"/>
    </xf>
    <xf numFmtId="44" fontId="12" fillId="0" borderId="1" xfId="17" applyNumberFormat="1" applyFont="1" applyBorder="1" applyAlignment="1">
      <alignment horizontal="left" vertical="center" wrapText="1"/>
    </xf>
    <xf numFmtId="44" fontId="10" fillId="3" borderId="1" xfId="0" applyNumberFormat="1" applyFont="1" applyFill="1" applyBorder="1" applyAlignment="1">
      <alignment horizontal="left" vertical="center" wrapText="1"/>
    </xf>
    <xf numFmtId="44" fontId="9" fillId="0" borderId="1" xfId="17" applyNumberFormat="1" applyFont="1" applyBorder="1" applyAlignment="1">
      <alignment horizontal="left" vertical="center" wrapText="1"/>
    </xf>
    <xf numFmtId="49" fontId="17" fillId="3" borderId="1" xfId="0" applyNumberFormat="1" applyFont="1" applyFill="1" applyBorder="1" applyAlignment="1">
      <alignment horizontal="left" vertical="center" wrapText="1"/>
    </xf>
    <xf numFmtId="168" fontId="12" fillId="3" borderId="1" xfId="0" applyNumberFormat="1" applyFont="1" applyFill="1" applyBorder="1" applyAlignment="1">
      <alignment horizontal="left" vertical="center" wrapText="1"/>
    </xf>
    <xf numFmtId="168" fontId="12" fillId="3" borderId="1" xfId="1" applyNumberFormat="1" applyFont="1" applyFill="1" applyBorder="1" applyAlignment="1">
      <alignment horizontal="left" vertical="center" wrapText="1"/>
    </xf>
    <xf numFmtId="14" fontId="10" fillId="3" borderId="1" xfId="17" applyNumberFormat="1" applyFont="1" applyFill="1" applyBorder="1" applyAlignment="1">
      <alignment horizontal="left" vertical="center" wrapText="1"/>
    </xf>
    <xf numFmtId="169" fontId="10" fillId="3" borderId="1" xfId="17" applyNumberFormat="1" applyFont="1" applyFill="1" applyBorder="1" applyAlignment="1">
      <alignment horizontal="left" vertical="center" wrapText="1"/>
    </xf>
    <xf numFmtId="4" fontId="12" fillId="3" borderId="1" xfId="0" applyNumberFormat="1" applyFont="1" applyFill="1" applyBorder="1" applyAlignment="1">
      <alignment horizontal="left" vertical="center" wrapText="1"/>
    </xf>
    <xf numFmtId="1" fontId="9" fillId="0" borderId="1" xfId="0" quotePrefix="1" applyNumberFormat="1" applyFont="1" applyBorder="1" applyAlignment="1">
      <alignment horizontal="left" vertical="center" wrapText="1"/>
    </xf>
    <xf numFmtId="0" fontId="20" fillId="0" borderId="1" xfId="17" quotePrefix="1" applyFont="1" applyBorder="1" applyAlignment="1">
      <alignment horizontal="left" vertical="center" wrapText="1"/>
    </xf>
    <xf numFmtId="4" fontId="17" fillId="0" borderId="1" xfId="0" applyNumberFormat="1" applyFont="1" applyBorder="1" applyAlignment="1">
      <alignment horizontal="left" vertical="center" wrapText="1"/>
    </xf>
    <xf numFmtId="0" fontId="12" fillId="7" borderId="1" xfId="0" applyFont="1" applyFill="1" applyBorder="1" applyAlignment="1">
      <alignment horizontal="left" vertical="center" wrapText="1"/>
    </xf>
    <xf numFmtId="169" fontId="12" fillId="7" borderId="1" xfId="0" applyNumberFormat="1" applyFont="1" applyFill="1" applyBorder="1" applyAlignment="1">
      <alignment horizontal="left" vertical="center" wrapText="1"/>
    </xf>
    <xf numFmtId="44" fontId="12" fillId="7" borderId="1" xfId="0" applyNumberFormat="1"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164" fontId="12" fillId="0" borderId="1" xfId="0" applyNumberFormat="1" applyFont="1" applyFill="1" applyBorder="1" applyAlignment="1">
      <alignment horizontal="left" vertical="center" wrapText="1"/>
    </xf>
    <xf numFmtId="8" fontId="12" fillId="0" borderId="1" xfId="0" applyNumberFormat="1" applyFont="1" applyFill="1" applyBorder="1" applyAlignment="1">
      <alignment horizontal="left" vertical="center" wrapText="1"/>
    </xf>
    <xf numFmtId="44" fontId="1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165" fontId="12" fillId="0" borderId="1" xfId="0" applyNumberFormat="1"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Alignment="1">
      <alignment horizontal="left" vertical="center" wrapText="1"/>
    </xf>
  </cellXfs>
  <cellStyles count="24">
    <cellStyle name="Comma" xfId="1" builtinId="3"/>
    <cellStyle name="Comma 2" xfId="2" xr:uid="{00000000-0005-0000-0000-000001000000}"/>
    <cellStyle name="Currency" xfId="3" builtinId="4"/>
    <cellStyle name="Currency 2" xfId="4" xr:uid="{00000000-0005-0000-0000-000003000000}"/>
    <cellStyle name="Currency 2 2" xfId="5" xr:uid="{00000000-0005-0000-0000-000004000000}"/>
    <cellStyle name="Currency 2 3" xfId="6" xr:uid="{00000000-0005-0000-0000-000005000000}"/>
    <cellStyle name="Currency 3" xfId="7" xr:uid="{00000000-0005-0000-0000-000006000000}"/>
    <cellStyle name="Currency 4" xfId="8" xr:uid="{00000000-0005-0000-0000-000007000000}"/>
    <cellStyle name="Hyperlink" xfId="9" builtinId="8"/>
    <cellStyle name="Hyperlink 2" xfId="10" xr:uid="{00000000-0005-0000-0000-000009000000}"/>
    <cellStyle name="Hyperlink 2 2" xfId="11" xr:uid="{00000000-0005-0000-0000-00000A000000}"/>
    <cellStyle name="Hyperlink 3" xfId="12" xr:uid="{00000000-0005-0000-0000-00000B000000}"/>
    <cellStyle name="Hyperlink 4" xfId="13" xr:uid="{00000000-0005-0000-0000-00000C000000}"/>
    <cellStyle name="Normal" xfId="0" builtinId="0"/>
    <cellStyle name="Normal 2" xfId="14" xr:uid="{00000000-0005-0000-0000-00000E000000}"/>
    <cellStyle name="Normal 3" xfId="15" xr:uid="{00000000-0005-0000-0000-00000F000000}"/>
    <cellStyle name="Normal 3 2" xfId="16" xr:uid="{00000000-0005-0000-0000-000010000000}"/>
    <cellStyle name="Normal 4" xfId="17" xr:uid="{00000000-0005-0000-0000-000011000000}"/>
    <cellStyle name="Normal 5" xfId="18" xr:uid="{00000000-0005-0000-0000-000012000000}"/>
    <cellStyle name="Normal 5 2" xfId="19" xr:uid="{00000000-0005-0000-0000-000013000000}"/>
    <cellStyle name="Normal 6" xfId="20" xr:uid="{00000000-0005-0000-0000-000014000000}"/>
    <cellStyle name="Normal 6 2" xfId="21" xr:uid="{00000000-0005-0000-0000-000015000000}"/>
    <cellStyle name="Normal 7" xfId="22" xr:uid="{00000000-0005-0000-0000-000016000000}"/>
    <cellStyle name="Normal 8" xfId="23" xr:uid="{00000000-0005-0000-0000-000017000000}"/>
  </cellStyles>
  <dxfs count="2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Ariba_Data" backgroundRefresh="0" growShrinkType="insertClear" fillFormulas="1" connectionId="1" xr16:uid="{00000000-0016-0000-00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redit.dnb.com/report/216903301/registry-info?country=GB" TargetMode="External"/><Relationship Id="rId7" Type="http://schemas.openxmlformats.org/officeDocument/2006/relationships/queryTable" Target="../queryTables/queryTable1.xml"/><Relationship Id="rId2" Type="http://schemas.openxmlformats.org/officeDocument/2006/relationships/hyperlink" Target="https://credit.dnb.com/report/216815461/registry-info?country=GB" TargetMode="External"/><Relationship Id="rId1" Type="http://schemas.openxmlformats.org/officeDocument/2006/relationships/hyperlink" Target="https://credit.dnb.com/report/216903301/registry-info?country=GB" TargetMode="External"/><Relationship Id="rId6" Type="http://schemas.openxmlformats.org/officeDocument/2006/relationships/printerSettings" Target="../printerSettings/printerSettings1.bin"/><Relationship Id="rId5" Type="http://schemas.openxmlformats.org/officeDocument/2006/relationships/hyperlink" Target="https://credit.dnb.com/report/211143344/registry-info?country=GB" TargetMode="External"/><Relationship Id="rId4" Type="http://schemas.openxmlformats.org/officeDocument/2006/relationships/hyperlink" Target="https://credit.dnb.com/report/216815461/registry-info?country=G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P1949"/>
  <sheetViews>
    <sheetView tabSelected="1" zoomScale="60" zoomScaleNormal="60" workbookViewId="0">
      <pane ySplit="1" topLeftCell="A1936" activePane="bottomLeft" state="frozen"/>
      <selection pane="bottomLeft" activeCell="O1949" sqref="O1949"/>
    </sheetView>
  </sheetViews>
  <sheetFormatPr defaultColWidth="0" defaultRowHeight="14" x14ac:dyDescent="0.25"/>
  <cols>
    <col min="1" max="1" width="13.81640625" style="145" customWidth="1"/>
    <col min="2" max="2" width="48.81640625" style="145" customWidth="1"/>
    <col min="3" max="3" width="27.453125" style="145" customWidth="1"/>
    <col min="4" max="4" width="74.81640625" style="145" customWidth="1"/>
    <col min="5" max="5" width="22.26953125" style="145" bestFit="1" customWidth="1"/>
    <col min="6" max="6" width="12.453125" style="145" customWidth="1"/>
    <col min="7" max="7" width="16.1796875" style="145" bestFit="1" customWidth="1"/>
    <col min="8" max="8" width="15" style="145" customWidth="1"/>
    <col min="9" max="9" width="15.453125" style="145" customWidth="1"/>
    <col min="10" max="10" width="13.26953125" style="145" customWidth="1"/>
    <col min="11" max="11" width="14.1796875" style="145" bestFit="1" customWidth="1"/>
    <col min="12" max="12" width="15.81640625" style="145" customWidth="1"/>
    <col min="13" max="13" width="19.81640625" style="148" bestFit="1" customWidth="1"/>
    <col min="14" max="14" width="15.54296875" style="150" customWidth="1"/>
    <col min="15" max="15" width="11" style="145" customWidth="1"/>
    <col min="16" max="16" width="10.1796875" style="145" customWidth="1"/>
    <col min="17" max="59" width="8.7265625" style="145" customWidth="1"/>
    <col min="60" max="16384" width="0" style="145" hidden="1"/>
  </cols>
  <sheetData>
    <row r="1" spans="1:15" s="144" customFormat="1" ht="56" x14ac:dyDescent="0.25">
      <c r="A1" s="123" t="s">
        <v>0</v>
      </c>
      <c r="B1" s="123" t="s">
        <v>1</v>
      </c>
      <c r="C1" s="123" t="s">
        <v>2</v>
      </c>
      <c r="D1" s="123" t="s">
        <v>3</v>
      </c>
      <c r="E1" s="123" t="s">
        <v>4</v>
      </c>
      <c r="F1" s="124" t="s">
        <v>5</v>
      </c>
      <c r="G1" s="124" t="s">
        <v>6</v>
      </c>
      <c r="H1" s="124" t="s">
        <v>7</v>
      </c>
      <c r="I1" s="125" t="s">
        <v>8</v>
      </c>
      <c r="J1" s="125" t="s">
        <v>9</v>
      </c>
      <c r="K1" s="125" t="s">
        <v>10</v>
      </c>
      <c r="L1" s="124" t="s">
        <v>11</v>
      </c>
      <c r="M1" s="126" t="s">
        <v>12</v>
      </c>
      <c r="N1" s="127" t="s">
        <v>13</v>
      </c>
      <c r="O1" s="128" t="s">
        <v>14</v>
      </c>
    </row>
    <row r="2" spans="1:15" ht="350" x14ac:dyDescent="0.25">
      <c r="A2" s="6" t="s">
        <v>15</v>
      </c>
      <c r="B2" s="7" t="s">
        <v>16</v>
      </c>
      <c r="C2" s="8" t="s">
        <v>17</v>
      </c>
      <c r="D2" s="8" t="s">
        <v>18</v>
      </c>
      <c r="E2" s="8" t="s">
        <v>19</v>
      </c>
      <c r="F2" s="8" t="s">
        <v>20</v>
      </c>
      <c r="G2" s="8" t="s">
        <v>20</v>
      </c>
      <c r="H2" s="8" t="s">
        <v>21</v>
      </c>
      <c r="I2" s="9">
        <v>42826</v>
      </c>
      <c r="J2" s="9" t="s">
        <v>22</v>
      </c>
      <c r="K2" s="9">
        <v>45382</v>
      </c>
      <c r="L2" s="8" t="s">
        <v>23</v>
      </c>
      <c r="M2" s="10">
        <v>247600000</v>
      </c>
      <c r="N2" s="82" t="s">
        <v>21</v>
      </c>
      <c r="O2" s="13"/>
    </row>
    <row r="3" spans="1:15" ht="28" x14ac:dyDescent="0.25">
      <c r="A3" s="8" t="s">
        <v>24</v>
      </c>
      <c r="B3" s="8" t="s">
        <v>25</v>
      </c>
      <c r="C3" s="8" t="s">
        <v>26</v>
      </c>
      <c r="D3" s="8" t="s">
        <v>27</v>
      </c>
      <c r="E3" s="8" t="s">
        <v>28</v>
      </c>
      <c r="F3" s="8" t="s">
        <v>29</v>
      </c>
      <c r="G3" s="8" t="s">
        <v>20</v>
      </c>
      <c r="H3" s="6" t="s">
        <v>21</v>
      </c>
      <c r="I3" s="9">
        <v>42853</v>
      </c>
      <c r="J3" s="9" t="s">
        <v>30</v>
      </c>
      <c r="K3" s="9">
        <v>42947</v>
      </c>
      <c r="L3" s="8" t="s">
        <v>23</v>
      </c>
      <c r="M3" s="10">
        <v>5396</v>
      </c>
      <c r="N3" s="82" t="s">
        <v>21</v>
      </c>
      <c r="O3" s="13"/>
    </row>
    <row r="4" spans="1:15" ht="28" x14ac:dyDescent="0.25">
      <c r="A4" s="8" t="s">
        <v>31</v>
      </c>
      <c r="B4" s="8" t="s">
        <v>25</v>
      </c>
      <c r="C4" s="8" t="s">
        <v>26</v>
      </c>
      <c r="D4" s="8" t="s">
        <v>27</v>
      </c>
      <c r="E4" s="8" t="s">
        <v>28</v>
      </c>
      <c r="F4" s="8" t="s">
        <v>29</v>
      </c>
      <c r="G4" s="8" t="s">
        <v>20</v>
      </c>
      <c r="H4" s="6" t="s">
        <v>21</v>
      </c>
      <c r="I4" s="9">
        <v>42656</v>
      </c>
      <c r="J4" s="9" t="s">
        <v>30</v>
      </c>
      <c r="K4" s="9">
        <v>42735</v>
      </c>
      <c r="L4" s="8" t="s">
        <v>23</v>
      </c>
      <c r="M4" s="10">
        <v>5457.15</v>
      </c>
      <c r="N4" s="82" t="s">
        <v>21</v>
      </c>
      <c r="O4" s="13"/>
    </row>
    <row r="5" spans="1:15" ht="28" x14ac:dyDescent="0.25">
      <c r="A5" s="8" t="s">
        <v>32</v>
      </c>
      <c r="B5" s="8" t="s">
        <v>33</v>
      </c>
      <c r="C5" s="8" t="s">
        <v>26</v>
      </c>
      <c r="D5" s="8" t="s">
        <v>34</v>
      </c>
      <c r="E5" s="8" t="s">
        <v>35</v>
      </c>
      <c r="F5" s="8" t="s">
        <v>29</v>
      </c>
      <c r="G5" s="8" t="s">
        <v>20</v>
      </c>
      <c r="H5" s="6" t="s">
        <v>36</v>
      </c>
      <c r="I5" s="9">
        <v>42674</v>
      </c>
      <c r="J5" s="9" t="s">
        <v>30</v>
      </c>
      <c r="K5" s="9">
        <v>42947</v>
      </c>
      <c r="L5" s="8" t="s">
        <v>23</v>
      </c>
      <c r="M5" s="10">
        <v>5631.12</v>
      </c>
      <c r="N5" s="82" t="s">
        <v>21</v>
      </c>
      <c r="O5" s="13"/>
    </row>
    <row r="6" spans="1:15" ht="28" x14ac:dyDescent="0.25">
      <c r="A6" s="8" t="s">
        <v>37</v>
      </c>
      <c r="B6" s="8" t="s">
        <v>38</v>
      </c>
      <c r="C6" s="8" t="s">
        <v>26</v>
      </c>
      <c r="D6" s="8" t="s">
        <v>38</v>
      </c>
      <c r="E6" s="8" t="s">
        <v>39</v>
      </c>
      <c r="F6" s="8" t="s">
        <v>29</v>
      </c>
      <c r="G6" s="8" t="s">
        <v>20</v>
      </c>
      <c r="H6" s="6" t="s">
        <v>40</v>
      </c>
      <c r="I6" s="9">
        <v>42795</v>
      </c>
      <c r="J6" s="9" t="s">
        <v>30</v>
      </c>
      <c r="K6" s="9">
        <v>42947</v>
      </c>
      <c r="L6" s="8" t="s">
        <v>23</v>
      </c>
      <c r="M6" s="10">
        <v>5857.1</v>
      </c>
      <c r="N6" s="82" t="s">
        <v>21</v>
      </c>
      <c r="O6" s="13"/>
    </row>
    <row r="7" spans="1:15" ht="28" x14ac:dyDescent="0.25">
      <c r="A7" s="8" t="s">
        <v>41</v>
      </c>
      <c r="B7" s="8" t="s">
        <v>25</v>
      </c>
      <c r="C7" s="8" t="s">
        <v>26</v>
      </c>
      <c r="D7" s="8" t="s">
        <v>34</v>
      </c>
      <c r="E7" s="8" t="s">
        <v>42</v>
      </c>
      <c r="F7" s="8" t="s">
        <v>29</v>
      </c>
      <c r="G7" s="8" t="s">
        <v>20</v>
      </c>
      <c r="H7" s="6" t="s">
        <v>43</v>
      </c>
      <c r="I7" s="9">
        <v>42843</v>
      </c>
      <c r="J7" s="9" t="s">
        <v>30</v>
      </c>
      <c r="K7" s="9">
        <v>42937</v>
      </c>
      <c r="L7" s="8" t="s">
        <v>23</v>
      </c>
      <c r="M7" s="10">
        <v>5971.43</v>
      </c>
      <c r="N7" s="82" t="s">
        <v>21</v>
      </c>
      <c r="O7" s="13"/>
    </row>
    <row r="8" spans="1:15" ht="28" x14ac:dyDescent="0.25">
      <c r="A8" s="8" t="s">
        <v>44</v>
      </c>
      <c r="B8" s="8" t="s">
        <v>25</v>
      </c>
      <c r="C8" s="8" t="s">
        <v>26</v>
      </c>
      <c r="D8" s="8" t="s">
        <v>27</v>
      </c>
      <c r="E8" s="8" t="s">
        <v>45</v>
      </c>
      <c r="F8" s="8" t="s">
        <v>29</v>
      </c>
      <c r="G8" s="8" t="s">
        <v>20</v>
      </c>
      <c r="H8" s="6" t="s">
        <v>46</v>
      </c>
      <c r="I8" s="9">
        <v>42844</v>
      </c>
      <c r="J8" s="9" t="s">
        <v>30</v>
      </c>
      <c r="K8" s="9">
        <v>42947</v>
      </c>
      <c r="L8" s="8" t="s">
        <v>23</v>
      </c>
      <c r="M8" s="10">
        <v>6314.28</v>
      </c>
      <c r="N8" s="82" t="s">
        <v>21</v>
      </c>
      <c r="O8" s="13"/>
    </row>
    <row r="9" spans="1:15" ht="28" x14ac:dyDescent="0.25">
      <c r="A9" s="8" t="s">
        <v>47</v>
      </c>
      <c r="B9" s="8" t="s">
        <v>33</v>
      </c>
      <c r="C9" s="8" t="s">
        <v>26</v>
      </c>
      <c r="D9" s="8" t="s">
        <v>34</v>
      </c>
      <c r="E9" s="8" t="s">
        <v>48</v>
      </c>
      <c r="F9" s="8" t="s">
        <v>29</v>
      </c>
      <c r="G9" s="8" t="s">
        <v>20</v>
      </c>
      <c r="H9" s="6" t="s">
        <v>49</v>
      </c>
      <c r="I9" s="9">
        <v>42674</v>
      </c>
      <c r="J9" s="9" t="s">
        <v>30</v>
      </c>
      <c r="K9" s="9">
        <v>42947</v>
      </c>
      <c r="L9" s="8" t="s">
        <v>23</v>
      </c>
      <c r="M9" s="10">
        <v>6411.15</v>
      </c>
      <c r="N9" s="82" t="s">
        <v>21</v>
      </c>
      <c r="O9" s="13"/>
    </row>
    <row r="10" spans="1:15" ht="28" x14ac:dyDescent="0.25">
      <c r="A10" s="8" t="s">
        <v>50</v>
      </c>
      <c r="B10" s="8" t="s">
        <v>33</v>
      </c>
      <c r="C10" s="8" t="s">
        <v>26</v>
      </c>
      <c r="D10" s="8" t="s">
        <v>34</v>
      </c>
      <c r="E10" s="8" t="s">
        <v>45</v>
      </c>
      <c r="F10" s="8" t="s">
        <v>29</v>
      </c>
      <c r="G10" s="8" t="s">
        <v>20</v>
      </c>
      <c r="H10" s="6" t="s">
        <v>46</v>
      </c>
      <c r="I10" s="9">
        <v>42772</v>
      </c>
      <c r="J10" s="9" t="s">
        <v>30</v>
      </c>
      <c r="K10" s="9">
        <v>42947</v>
      </c>
      <c r="L10" s="8" t="s">
        <v>23</v>
      </c>
      <c r="M10" s="10">
        <v>6648.6</v>
      </c>
      <c r="N10" s="82" t="s">
        <v>21</v>
      </c>
      <c r="O10" s="13"/>
    </row>
    <row r="11" spans="1:15" ht="28" x14ac:dyDescent="0.25">
      <c r="A11" s="8" t="s">
        <v>51</v>
      </c>
      <c r="B11" s="8" t="s">
        <v>38</v>
      </c>
      <c r="C11" s="8" t="s">
        <v>26</v>
      </c>
      <c r="D11" s="8" t="s">
        <v>34</v>
      </c>
      <c r="E11" s="8" t="s">
        <v>52</v>
      </c>
      <c r="F11" s="8" t="s">
        <v>29</v>
      </c>
      <c r="G11" s="8" t="s">
        <v>20</v>
      </c>
      <c r="H11" s="6" t="s">
        <v>21</v>
      </c>
      <c r="I11" s="9">
        <v>42695</v>
      </c>
      <c r="J11" s="9" t="s">
        <v>30</v>
      </c>
      <c r="K11" s="9">
        <v>42947</v>
      </c>
      <c r="L11" s="8" t="s">
        <v>23</v>
      </c>
      <c r="M11" s="10">
        <v>6965.2</v>
      </c>
      <c r="N11" s="82" t="s">
        <v>21</v>
      </c>
      <c r="O11" s="13"/>
    </row>
    <row r="12" spans="1:15" ht="28" x14ac:dyDescent="0.25">
      <c r="A12" s="8" t="s">
        <v>53</v>
      </c>
      <c r="B12" s="8" t="s">
        <v>25</v>
      </c>
      <c r="C12" s="8" t="s">
        <v>26</v>
      </c>
      <c r="D12" s="8" t="s">
        <v>34</v>
      </c>
      <c r="E12" s="8" t="s">
        <v>35</v>
      </c>
      <c r="F12" s="8" t="s">
        <v>29</v>
      </c>
      <c r="G12" s="8" t="s">
        <v>20</v>
      </c>
      <c r="H12" s="6" t="s">
        <v>36</v>
      </c>
      <c r="I12" s="9">
        <v>42664</v>
      </c>
      <c r="J12" s="9" t="s">
        <v>30</v>
      </c>
      <c r="K12" s="9">
        <v>42929</v>
      </c>
      <c r="L12" s="8" t="s">
        <v>23</v>
      </c>
      <c r="M12" s="10">
        <v>7144</v>
      </c>
      <c r="N12" s="82" t="s">
        <v>21</v>
      </c>
      <c r="O12" s="13"/>
    </row>
    <row r="13" spans="1:15" ht="28" x14ac:dyDescent="0.25">
      <c r="A13" s="8" t="s">
        <v>54</v>
      </c>
      <c r="B13" s="8" t="s">
        <v>25</v>
      </c>
      <c r="C13" s="8" t="s">
        <v>26</v>
      </c>
      <c r="D13" s="8" t="s">
        <v>34</v>
      </c>
      <c r="E13" s="8" t="s">
        <v>45</v>
      </c>
      <c r="F13" s="8" t="s">
        <v>29</v>
      </c>
      <c r="G13" s="8" t="s">
        <v>20</v>
      </c>
      <c r="H13" s="6" t="s">
        <v>46</v>
      </c>
      <c r="I13" s="9">
        <v>42824</v>
      </c>
      <c r="J13" s="9" t="s">
        <v>30</v>
      </c>
      <c r="K13" s="9">
        <v>42947</v>
      </c>
      <c r="L13" s="8" t="s">
        <v>23</v>
      </c>
      <c r="M13" s="10">
        <v>7528.57</v>
      </c>
      <c r="N13" s="82" t="s">
        <v>21</v>
      </c>
      <c r="O13" s="13"/>
    </row>
    <row r="14" spans="1:15" ht="28" x14ac:dyDescent="0.25">
      <c r="A14" s="8" t="s">
        <v>55</v>
      </c>
      <c r="B14" s="8" t="s">
        <v>25</v>
      </c>
      <c r="C14" s="8" t="s">
        <v>26</v>
      </c>
      <c r="D14" s="8" t="s">
        <v>34</v>
      </c>
      <c r="E14" s="8" t="s">
        <v>35</v>
      </c>
      <c r="F14" s="8" t="s">
        <v>29</v>
      </c>
      <c r="G14" s="8" t="s">
        <v>20</v>
      </c>
      <c r="H14" s="6" t="s">
        <v>36</v>
      </c>
      <c r="I14" s="9">
        <v>42661</v>
      </c>
      <c r="J14" s="9" t="s">
        <v>30</v>
      </c>
      <c r="K14" s="9">
        <v>42935</v>
      </c>
      <c r="L14" s="8" t="s">
        <v>23</v>
      </c>
      <c r="M14" s="10">
        <v>7621.92</v>
      </c>
      <c r="N14" s="82" t="s">
        <v>21</v>
      </c>
      <c r="O14" s="13"/>
    </row>
    <row r="15" spans="1:15" ht="28" x14ac:dyDescent="0.25">
      <c r="A15" s="8" t="s">
        <v>56</v>
      </c>
      <c r="B15" s="8" t="s">
        <v>25</v>
      </c>
      <c r="C15" s="8" t="s">
        <v>26</v>
      </c>
      <c r="D15" s="8" t="s">
        <v>27</v>
      </c>
      <c r="E15" s="8" t="s">
        <v>45</v>
      </c>
      <c r="F15" s="8" t="s">
        <v>29</v>
      </c>
      <c r="G15" s="8" t="s">
        <v>20</v>
      </c>
      <c r="H15" s="6" t="s">
        <v>46</v>
      </c>
      <c r="I15" s="9">
        <v>42845</v>
      </c>
      <c r="J15" s="9" t="s">
        <v>30</v>
      </c>
      <c r="K15" s="9">
        <v>42947</v>
      </c>
      <c r="L15" s="8" t="s">
        <v>23</v>
      </c>
      <c r="M15" s="10">
        <v>7725</v>
      </c>
      <c r="N15" s="82" t="s">
        <v>21</v>
      </c>
      <c r="O15" s="13"/>
    </row>
    <row r="16" spans="1:15" ht="28" x14ac:dyDescent="0.25">
      <c r="A16" s="8" t="s">
        <v>57</v>
      </c>
      <c r="B16" s="8" t="s">
        <v>33</v>
      </c>
      <c r="C16" s="8" t="s">
        <v>26</v>
      </c>
      <c r="D16" s="8" t="s">
        <v>34</v>
      </c>
      <c r="E16" s="8" t="s">
        <v>35</v>
      </c>
      <c r="F16" s="8" t="s">
        <v>29</v>
      </c>
      <c r="G16" s="8" t="s">
        <v>20</v>
      </c>
      <c r="H16" s="6" t="s">
        <v>36</v>
      </c>
      <c r="I16" s="9">
        <v>42662</v>
      </c>
      <c r="J16" s="9" t="s">
        <v>30</v>
      </c>
      <c r="K16" s="9">
        <v>42825</v>
      </c>
      <c r="L16" s="8" t="s">
        <v>23</v>
      </c>
      <c r="M16" s="10">
        <v>8532.3700000000008</v>
      </c>
      <c r="N16" s="82" t="s">
        <v>21</v>
      </c>
      <c r="O16" s="13"/>
    </row>
    <row r="17" spans="1:15" ht="28" x14ac:dyDescent="0.25">
      <c r="A17" s="8" t="s">
        <v>58</v>
      </c>
      <c r="B17" s="8" t="s">
        <v>33</v>
      </c>
      <c r="C17" s="8" t="s">
        <v>26</v>
      </c>
      <c r="D17" s="8" t="s">
        <v>34</v>
      </c>
      <c r="E17" s="8" t="s">
        <v>52</v>
      </c>
      <c r="F17" s="8" t="s">
        <v>29</v>
      </c>
      <c r="G17" s="8" t="s">
        <v>20</v>
      </c>
      <c r="H17" s="6" t="s">
        <v>21</v>
      </c>
      <c r="I17" s="9">
        <v>42747</v>
      </c>
      <c r="J17" s="9" t="s">
        <v>30</v>
      </c>
      <c r="K17" s="9">
        <v>42947</v>
      </c>
      <c r="L17" s="8" t="s">
        <v>23</v>
      </c>
      <c r="M17" s="10">
        <v>9054.76</v>
      </c>
      <c r="N17" s="82" t="s">
        <v>21</v>
      </c>
      <c r="O17" s="13"/>
    </row>
    <row r="18" spans="1:15" ht="28" x14ac:dyDescent="0.25">
      <c r="A18" s="8" t="s">
        <v>59</v>
      </c>
      <c r="B18" s="8" t="s">
        <v>33</v>
      </c>
      <c r="C18" s="8" t="s">
        <v>26</v>
      </c>
      <c r="D18" s="8" t="s">
        <v>60</v>
      </c>
      <c r="E18" s="8" t="s">
        <v>61</v>
      </c>
      <c r="F18" s="8" t="s">
        <v>29</v>
      </c>
      <c r="G18" s="8" t="s">
        <v>20</v>
      </c>
      <c r="H18" s="6" t="s">
        <v>62</v>
      </c>
      <c r="I18" s="9">
        <v>42786</v>
      </c>
      <c r="J18" s="9" t="s">
        <v>30</v>
      </c>
      <c r="K18" s="9">
        <v>42947</v>
      </c>
      <c r="L18" s="8" t="s">
        <v>23</v>
      </c>
      <c r="M18" s="10">
        <v>9498</v>
      </c>
      <c r="N18" s="82" t="s">
        <v>21</v>
      </c>
      <c r="O18" s="13"/>
    </row>
    <row r="19" spans="1:15" ht="28" x14ac:dyDescent="0.25">
      <c r="A19" s="8" t="s">
        <v>63</v>
      </c>
      <c r="B19" s="8" t="s">
        <v>38</v>
      </c>
      <c r="C19" s="8" t="s">
        <v>26</v>
      </c>
      <c r="D19" s="8" t="s">
        <v>34</v>
      </c>
      <c r="E19" s="8" t="s">
        <v>28</v>
      </c>
      <c r="F19" s="8" t="s">
        <v>29</v>
      </c>
      <c r="G19" s="8" t="s">
        <v>20</v>
      </c>
      <c r="H19" s="6" t="s">
        <v>21</v>
      </c>
      <c r="I19" s="9">
        <v>42716</v>
      </c>
      <c r="J19" s="9" t="s">
        <v>30</v>
      </c>
      <c r="K19" s="9">
        <v>42947</v>
      </c>
      <c r="L19" s="8" t="s">
        <v>23</v>
      </c>
      <c r="M19" s="10">
        <v>9794.81</v>
      </c>
      <c r="N19" s="82" t="s">
        <v>21</v>
      </c>
      <c r="O19" s="13"/>
    </row>
    <row r="20" spans="1:15" ht="28" x14ac:dyDescent="0.25">
      <c r="A20" s="8" t="s">
        <v>64</v>
      </c>
      <c r="B20" s="8" t="s">
        <v>33</v>
      </c>
      <c r="C20" s="8" t="s">
        <v>26</v>
      </c>
      <c r="D20" s="8" t="s">
        <v>34</v>
      </c>
      <c r="E20" s="8" t="s">
        <v>35</v>
      </c>
      <c r="F20" s="8" t="s">
        <v>29</v>
      </c>
      <c r="G20" s="8" t="s">
        <v>20</v>
      </c>
      <c r="H20" s="6" t="s">
        <v>36</v>
      </c>
      <c r="I20" s="9">
        <v>42653</v>
      </c>
      <c r="J20" s="9" t="s">
        <v>30</v>
      </c>
      <c r="K20" s="9">
        <v>42947</v>
      </c>
      <c r="L20" s="8" t="s">
        <v>23</v>
      </c>
      <c r="M20" s="10">
        <v>11305.38</v>
      </c>
      <c r="N20" s="82" t="s">
        <v>21</v>
      </c>
      <c r="O20" s="13"/>
    </row>
    <row r="21" spans="1:15" ht="28" x14ac:dyDescent="0.25">
      <c r="A21" s="8" t="s">
        <v>65</v>
      </c>
      <c r="B21" s="8" t="s">
        <v>33</v>
      </c>
      <c r="C21" s="8" t="s">
        <v>26</v>
      </c>
      <c r="D21" s="8" t="s">
        <v>34</v>
      </c>
      <c r="E21" s="8" t="s">
        <v>66</v>
      </c>
      <c r="F21" s="8" t="s">
        <v>29</v>
      </c>
      <c r="G21" s="8" t="s">
        <v>20</v>
      </c>
      <c r="H21" s="6" t="s">
        <v>67</v>
      </c>
      <c r="I21" s="9">
        <v>42704</v>
      </c>
      <c r="J21" s="9" t="s">
        <v>30</v>
      </c>
      <c r="K21" s="9">
        <v>42947</v>
      </c>
      <c r="L21" s="8" t="s">
        <v>23</v>
      </c>
      <c r="M21" s="10">
        <v>12005.47</v>
      </c>
      <c r="N21" s="82" t="s">
        <v>21</v>
      </c>
      <c r="O21" s="13"/>
    </row>
    <row r="22" spans="1:15" ht="28" x14ac:dyDescent="0.25">
      <c r="A22" s="8" t="s">
        <v>68</v>
      </c>
      <c r="B22" s="8" t="s">
        <v>33</v>
      </c>
      <c r="C22" s="8" t="s">
        <v>26</v>
      </c>
      <c r="D22" s="8" t="s">
        <v>60</v>
      </c>
      <c r="E22" s="8" t="s">
        <v>69</v>
      </c>
      <c r="F22" s="8" t="s">
        <v>29</v>
      </c>
      <c r="G22" s="8" t="s">
        <v>20</v>
      </c>
      <c r="H22" s="6" t="s">
        <v>70</v>
      </c>
      <c r="I22" s="9">
        <v>42648</v>
      </c>
      <c r="J22" s="9" t="s">
        <v>30</v>
      </c>
      <c r="K22" s="9">
        <v>42825</v>
      </c>
      <c r="L22" s="8" t="s">
        <v>23</v>
      </c>
      <c r="M22" s="10">
        <v>13926</v>
      </c>
      <c r="N22" s="82" t="s">
        <v>21</v>
      </c>
      <c r="O22" s="13"/>
    </row>
    <row r="23" spans="1:15" ht="28" x14ac:dyDescent="0.25">
      <c r="A23" s="8" t="s">
        <v>71</v>
      </c>
      <c r="B23" s="8" t="s">
        <v>33</v>
      </c>
      <c r="C23" s="8" t="s">
        <v>26</v>
      </c>
      <c r="D23" s="8" t="s">
        <v>72</v>
      </c>
      <c r="E23" s="8" t="s">
        <v>73</v>
      </c>
      <c r="F23" s="8" t="s">
        <v>29</v>
      </c>
      <c r="G23" s="8" t="s">
        <v>20</v>
      </c>
      <c r="H23" s="6" t="s">
        <v>74</v>
      </c>
      <c r="I23" s="9">
        <v>42675</v>
      </c>
      <c r="J23" s="9" t="s">
        <v>30</v>
      </c>
      <c r="K23" s="9">
        <v>42947</v>
      </c>
      <c r="L23" s="8" t="s">
        <v>23</v>
      </c>
      <c r="M23" s="10">
        <v>16573.54</v>
      </c>
      <c r="N23" s="82" t="s">
        <v>21</v>
      </c>
      <c r="O23" s="13"/>
    </row>
    <row r="24" spans="1:15" ht="28" x14ac:dyDescent="0.25">
      <c r="A24" s="8" t="s">
        <v>75</v>
      </c>
      <c r="B24" s="8" t="s">
        <v>33</v>
      </c>
      <c r="C24" s="8" t="s">
        <v>26</v>
      </c>
      <c r="D24" s="8" t="s">
        <v>34</v>
      </c>
      <c r="E24" s="8" t="s">
        <v>61</v>
      </c>
      <c r="F24" s="8" t="s">
        <v>29</v>
      </c>
      <c r="G24" s="8" t="s">
        <v>20</v>
      </c>
      <c r="H24" s="6" t="s">
        <v>62</v>
      </c>
      <c r="I24" s="9">
        <v>42844</v>
      </c>
      <c r="J24" s="9" t="s">
        <v>30</v>
      </c>
      <c r="K24" s="9">
        <v>43312</v>
      </c>
      <c r="L24" s="8" t="s">
        <v>23</v>
      </c>
      <c r="M24" s="10">
        <v>16684.82</v>
      </c>
      <c r="N24" s="82" t="s">
        <v>21</v>
      </c>
      <c r="O24" s="13"/>
    </row>
    <row r="25" spans="1:15" ht="28" x14ac:dyDescent="0.25">
      <c r="A25" s="8" t="s">
        <v>76</v>
      </c>
      <c r="B25" s="8" t="s">
        <v>33</v>
      </c>
      <c r="C25" s="8" t="s">
        <v>26</v>
      </c>
      <c r="D25" s="8" t="s">
        <v>77</v>
      </c>
      <c r="E25" s="8" t="s">
        <v>61</v>
      </c>
      <c r="F25" s="8" t="s">
        <v>29</v>
      </c>
      <c r="G25" s="8" t="s">
        <v>20</v>
      </c>
      <c r="H25" s="6" t="s">
        <v>62</v>
      </c>
      <c r="I25" s="9">
        <v>42740</v>
      </c>
      <c r="J25" s="9" t="s">
        <v>30</v>
      </c>
      <c r="K25" s="9">
        <v>42947</v>
      </c>
      <c r="L25" s="8" t="s">
        <v>23</v>
      </c>
      <c r="M25" s="10">
        <v>18837.7</v>
      </c>
      <c r="N25" s="82" t="s">
        <v>21</v>
      </c>
      <c r="O25" s="13"/>
    </row>
    <row r="26" spans="1:15" ht="28" x14ac:dyDescent="0.25">
      <c r="A26" s="8" t="s">
        <v>78</v>
      </c>
      <c r="B26" s="8" t="s">
        <v>33</v>
      </c>
      <c r="C26" s="8" t="s">
        <v>26</v>
      </c>
      <c r="D26" s="8" t="s">
        <v>34</v>
      </c>
      <c r="E26" s="8" t="s">
        <v>42</v>
      </c>
      <c r="F26" s="8" t="s">
        <v>29</v>
      </c>
      <c r="G26" s="8" t="s">
        <v>20</v>
      </c>
      <c r="H26" s="6" t="s">
        <v>43</v>
      </c>
      <c r="I26" s="9">
        <v>42674</v>
      </c>
      <c r="J26" s="9" t="s">
        <v>30</v>
      </c>
      <c r="K26" s="9">
        <v>42947</v>
      </c>
      <c r="L26" s="8" t="s">
        <v>23</v>
      </c>
      <c r="M26" s="10">
        <v>25644.6</v>
      </c>
      <c r="N26" s="82" t="s">
        <v>21</v>
      </c>
      <c r="O26" s="13"/>
    </row>
    <row r="27" spans="1:15" ht="28" x14ac:dyDescent="0.25">
      <c r="A27" s="8" t="s">
        <v>79</v>
      </c>
      <c r="B27" s="8" t="s">
        <v>25</v>
      </c>
      <c r="C27" s="8" t="s">
        <v>26</v>
      </c>
      <c r="D27" s="8" t="s">
        <v>80</v>
      </c>
      <c r="E27" s="8" t="s">
        <v>81</v>
      </c>
      <c r="F27" s="8" t="s">
        <v>29</v>
      </c>
      <c r="G27" s="8" t="s">
        <v>20</v>
      </c>
      <c r="H27" s="6" t="s">
        <v>21</v>
      </c>
      <c r="I27" s="9">
        <v>42800</v>
      </c>
      <c r="J27" s="9" t="s">
        <v>30</v>
      </c>
      <c r="K27" s="9">
        <v>43312</v>
      </c>
      <c r="L27" s="8" t="s">
        <v>23</v>
      </c>
      <c r="M27" s="10">
        <v>26961.81</v>
      </c>
      <c r="N27" s="82" t="s">
        <v>21</v>
      </c>
      <c r="O27" s="13"/>
    </row>
    <row r="28" spans="1:15" ht="28" x14ac:dyDescent="0.25">
      <c r="A28" s="8" t="s">
        <v>82</v>
      </c>
      <c r="B28" s="8" t="s">
        <v>25</v>
      </c>
      <c r="C28" s="8" t="s">
        <v>26</v>
      </c>
      <c r="D28" s="8" t="s">
        <v>77</v>
      </c>
      <c r="E28" s="8" t="s">
        <v>52</v>
      </c>
      <c r="F28" s="8" t="s">
        <v>29</v>
      </c>
      <c r="G28" s="8" t="s">
        <v>20</v>
      </c>
      <c r="H28" s="6" t="s">
        <v>21</v>
      </c>
      <c r="I28" s="9">
        <v>42830</v>
      </c>
      <c r="J28" s="9" t="s">
        <v>30</v>
      </c>
      <c r="K28" s="9">
        <v>43188</v>
      </c>
      <c r="L28" s="8" t="s">
        <v>23</v>
      </c>
      <c r="M28" s="10">
        <v>27694.28</v>
      </c>
      <c r="N28" s="82" t="s">
        <v>21</v>
      </c>
      <c r="O28" s="13"/>
    </row>
    <row r="29" spans="1:15" ht="28" x14ac:dyDescent="0.25">
      <c r="A29" s="8" t="s">
        <v>83</v>
      </c>
      <c r="B29" s="8" t="s">
        <v>25</v>
      </c>
      <c r="C29" s="8" t="s">
        <v>26</v>
      </c>
      <c r="D29" s="8" t="s">
        <v>84</v>
      </c>
      <c r="E29" s="8" t="s">
        <v>52</v>
      </c>
      <c r="F29" s="8" t="s">
        <v>29</v>
      </c>
      <c r="G29" s="8" t="s">
        <v>20</v>
      </c>
      <c r="H29" s="6" t="s">
        <v>21</v>
      </c>
      <c r="I29" s="9">
        <v>42647</v>
      </c>
      <c r="J29" s="9" t="s">
        <v>30</v>
      </c>
      <c r="K29" s="9">
        <v>42947</v>
      </c>
      <c r="L29" s="8" t="s">
        <v>23</v>
      </c>
      <c r="M29" s="10">
        <v>30960</v>
      </c>
      <c r="N29" s="82" t="s">
        <v>21</v>
      </c>
      <c r="O29" s="13"/>
    </row>
    <row r="30" spans="1:15" ht="28" x14ac:dyDescent="0.25">
      <c r="A30" s="8" t="s">
        <v>85</v>
      </c>
      <c r="B30" s="8" t="s">
        <v>25</v>
      </c>
      <c r="C30" s="8" t="s">
        <v>26</v>
      </c>
      <c r="D30" s="8" t="s">
        <v>84</v>
      </c>
      <c r="E30" s="8" t="s">
        <v>45</v>
      </c>
      <c r="F30" s="8" t="s">
        <v>29</v>
      </c>
      <c r="G30" s="8" t="s">
        <v>20</v>
      </c>
      <c r="H30" s="6" t="s">
        <v>46</v>
      </c>
      <c r="I30" s="9">
        <v>42702</v>
      </c>
      <c r="J30" s="9" t="s">
        <v>30</v>
      </c>
      <c r="K30" s="9">
        <v>43312</v>
      </c>
      <c r="L30" s="8" t="s">
        <v>23</v>
      </c>
      <c r="M30" s="10">
        <v>74192.86</v>
      </c>
      <c r="N30" s="82" t="s">
        <v>21</v>
      </c>
      <c r="O30" s="13"/>
    </row>
    <row r="31" spans="1:15" ht="56" x14ac:dyDescent="0.25">
      <c r="A31" s="6" t="s">
        <v>86</v>
      </c>
      <c r="B31" s="8" t="s">
        <v>87</v>
      </c>
      <c r="C31" s="6" t="s">
        <v>88</v>
      </c>
      <c r="D31" s="8" t="s">
        <v>89</v>
      </c>
      <c r="E31" s="8" t="s">
        <v>90</v>
      </c>
      <c r="F31" s="8" t="s">
        <v>29</v>
      </c>
      <c r="G31" s="8" t="s">
        <v>20</v>
      </c>
      <c r="H31" s="6" t="s">
        <v>86</v>
      </c>
      <c r="I31" s="9">
        <v>42782</v>
      </c>
      <c r="J31" s="9" t="s">
        <v>21</v>
      </c>
      <c r="K31" s="9">
        <v>43147</v>
      </c>
      <c r="L31" s="8" t="s">
        <v>23</v>
      </c>
      <c r="M31" s="10">
        <v>3890000</v>
      </c>
      <c r="N31" s="90" t="s">
        <v>21</v>
      </c>
      <c r="O31" s="13"/>
    </row>
    <row r="32" spans="1:15" ht="56" x14ac:dyDescent="0.25">
      <c r="A32" s="6" t="s">
        <v>86</v>
      </c>
      <c r="B32" s="8" t="s">
        <v>91</v>
      </c>
      <c r="C32" s="6" t="s">
        <v>92</v>
      </c>
      <c r="D32" s="8" t="s">
        <v>93</v>
      </c>
      <c r="E32" s="8" t="s">
        <v>94</v>
      </c>
      <c r="F32" s="8" t="s">
        <v>29</v>
      </c>
      <c r="G32" s="8" t="s">
        <v>20</v>
      </c>
      <c r="H32" s="15">
        <v>7422542</v>
      </c>
      <c r="I32" s="9">
        <v>42887</v>
      </c>
      <c r="J32" s="9" t="s">
        <v>21</v>
      </c>
      <c r="K32" s="9">
        <v>44316</v>
      </c>
      <c r="L32" s="8" t="s">
        <v>23</v>
      </c>
      <c r="M32" s="10">
        <v>3815000</v>
      </c>
      <c r="N32" s="90" t="s">
        <v>21</v>
      </c>
      <c r="O32" s="13"/>
    </row>
    <row r="33" spans="1:15" ht="28" x14ac:dyDescent="0.25">
      <c r="A33" s="6" t="s">
        <v>86</v>
      </c>
      <c r="B33" s="8" t="s">
        <v>95</v>
      </c>
      <c r="C33" s="6" t="s">
        <v>88</v>
      </c>
      <c r="D33" s="8" t="s">
        <v>96</v>
      </c>
      <c r="E33" s="8" t="s">
        <v>97</v>
      </c>
      <c r="F33" s="8" t="s">
        <v>29</v>
      </c>
      <c r="G33" s="8" t="s">
        <v>20</v>
      </c>
      <c r="H33" s="6" t="s">
        <v>86</v>
      </c>
      <c r="I33" s="9">
        <v>42880</v>
      </c>
      <c r="J33" s="9" t="s">
        <v>21</v>
      </c>
      <c r="K33" s="9">
        <v>43404</v>
      </c>
      <c r="L33" s="8" t="s">
        <v>23</v>
      </c>
      <c r="M33" s="11">
        <v>160000</v>
      </c>
      <c r="N33" s="90" t="s">
        <v>21</v>
      </c>
      <c r="O33" s="13"/>
    </row>
    <row r="34" spans="1:15" ht="42" x14ac:dyDescent="0.25">
      <c r="A34" s="6" t="s">
        <v>86</v>
      </c>
      <c r="B34" s="8" t="s">
        <v>98</v>
      </c>
      <c r="C34" s="6" t="s">
        <v>88</v>
      </c>
      <c r="D34" s="8" t="s">
        <v>99</v>
      </c>
      <c r="E34" s="6" t="s">
        <v>97</v>
      </c>
      <c r="F34" s="8" t="s">
        <v>29</v>
      </c>
      <c r="G34" s="8" t="s">
        <v>20</v>
      </c>
      <c r="H34" s="6" t="s">
        <v>86</v>
      </c>
      <c r="I34" s="9">
        <v>42880</v>
      </c>
      <c r="J34" s="9" t="s">
        <v>21</v>
      </c>
      <c r="K34" s="9">
        <v>43707</v>
      </c>
      <c r="L34" s="8" t="s">
        <v>23</v>
      </c>
      <c r="M34" s="10">
        <v>377000</v>
      </c>
      <c r="N34" s="90" t="s">
        <v>21</v>
      </c>
      <c r="O34" s="13"/>
    </row>
    <row r="35" spans="1:15" ht="179.5" customHeight="1" x14ac:dyDescent="0.25">
      <c r="A35" s="6" t="s">
        <v>100</v>
      </c>
      <c r="B35" s="8" t="s">
        <v>101</v>
      </c>
      <c r="C35" s="8" t="s">
        <v>102</v>
      </c>
      <c r="D35" s="8" t="s">
        <v>103</v>
      </c>
      <c r="E35" s="8" t="s">
        <v>104</v>
      </c>
      <c r="F35" s="8" t="s">
        <v>29</v>
      </c>
      <c r="G35" s="8" t="s">
        <v>29</v>
      </c>
      <c r="H35" s="8" t="s">
        <v>105</v>
      </c>
      <c r="I35" s="9">
        <v>43132</v>
      </c>
      <c r="J35" s="9" t="s">
        <v>106</v>
      </c>
      <c r="K35" s="9">
        <v>44957</v>
      </c>
      <c r="L35" s="8" t="s">
        <v>23</v>
      </c>
      <c r="M35" s="10">
        <v>668359.86</v>
      </c>
      <c r="N35" s="90" t="s">
        <v>21</v>
      </c>
      <c r="O35" s="13"/>
    </row>
    <row r="36" spans="1:15" ht="84" x14ac:dyDescent="0.25">
      <c r="A36" s="8" t="s">
        <v>107</v>
      </c>
      <c r="B36" s="8" t="s">
        <v>108</v>
      </c>
      <c r="C36" s="8" t="s">
        <v>109</v>
      </c>
      <c r="D36" s="8" t="s">
        <v>110</v>
      </c>
      <c r="E36" s="8" t="s">
        <v>111</v>
      </c>
      <c r="F36" s="8" t="s">
        <v>29</v>
      </c>
      <c r="G36" s="8" t="s">
        <v>29</v>
      </c>
      <c r="H36" s="8" t="s">
        <v>112</v>
      </c>
      <c r="I36" s="9">
        <v>43191</v>
      </c>
      <c r="J36" s="9" t="s">
        <v>113</v>
      </c>
      <c r="K36" s="9">
        <v>45382</v>
      </c>
      <c r="L36" s="8" t="s">
        <v>23</v>
      </c>
      <c r="M36" s="10">
        <v>950000</v>
      </c>
      <c r="N36" s="90" t="s">
        <v>21</v>
      </c>
      <c r="O36" s="13"/>
    </row>
    <row r="37" spans="1:15" ht="84" x14ac:dyDescent="0.25">
      <c r="A37" s="8" t="s">
        <v>114</v>
      </c>
      <c r="B37" s="8" t="s">
        <v>115</v>
      </c>
      <c r="C37" s="8" t="s">
        <v>109</v>
      </c>
      <c r="D37" s="8" t="s">
        <v>116</v>
      </c>
      <c r="E37" s="8" t="s">
        <v>117</v>
      </c>
      <c r="F37" s="8" t="s">
        <v>29</v>
      </c>
      <c r="G37" s="8" t="s">
        <v>29</v>
      </c>
      <c r="H37" s="8" t="s">
        <v>118</v>
      </c>
      <c r="I37" s="9">
        <v>43191</v>
      </c>
      <c r="J37" s="9" t="s">
        <v>113</v>
      </c>
      <c r="K37" s="9">
        <v>45382</v>
      </c>
      <c r="L37" s="8" t="s">
        <v>23</v>
      </c>
      <c r="M37" s="10">
        <v>2077923</v>
      </c>
      <c r="N37" s="90" t="s">
        <v>21</v>
      </c>
      <c r="O37" s="13"/>
    </row>
    <row r="38" spans="1:15" ht="42" x14ac:dyDescent="0.25">
      <c r="A38" s="8" t="s">
        <v>119</v>
      </c>
      <c r="B38" s="8" t="s">
        <v>120</v>
      </c>
      <c r="C38" s="8" t="s">
        <v>121</v>
      </c>
      <c r="D38" s="8" t="s">
        <v>122</v>
      </c>
      <c r="E38" s="8" t="s">
        <v>123</v>
      </c>
      <c r="F38" s="8" t="s">
        <v>29</v>
      </c>
      <c r="G38" s="8" t="s">
        <v>20</v>
      </c>
      <c r="H38" s="6" t="s">
        <v>124</v>
      </c>
      <c r="I38" s="9">
        <v>42887</v>
      </c>
      <c r="J38" s="9">
        <v>43132</v>
      </c>
      <c r="K38" s="9">
        <v>43503</v>
      </c>
      <c r="L38" s="8" t="s">
        <v>23</v>
      </c>
      <c r="M38" s="10" t="s">
        <v>125</v>
      </c>
      <c r="N38" s="82" t="s">
        <v>21</v>
      </c>
      <c r="O38" s="13"/>
    </row>
    <row r="39" spans="1:15" ht="42" x14ac:dyDescent="0.25">
      <c r="A39" s="8" t="s">
        <v>126</v>
      </c>
      <c r="B39" s="8" t="s">
        <v>120</v>
      </c>
      <c r="C39" s="8" t="s">
        <v>121</v>
      </c>
      <c r="D39" s="8" t="s">
        <v>122</v>
      </c>
      <c r="E39" s="8" t="s">
        <v>127</v>
      </c>
      <c r="F39" s="8" t="s">
        <v>29</v>
      </c>
      <c r="G39" s="8" t="s">
        <v>20</v>
      </c>
      <c r="H39" s="6" t="s">
        <v>128</v>
      </c>
      <c r="I39" s="9">
        <v>42887</v>
      </c>
      <c r="J39" s="9">
        <v>43132</v>
      </c>
      <c r="K39" s="9">
        <v>43503</v>
      </c>
      <c r="L39" s="8" t="s">
        <v>23</v>
      </c>
      <c r="M39" s="10">
        <v>300000000</v>
      </c>
      <c r="N39" s="82" t="s">
        <v>21</v>
      </c>
      <c r="O39" s="13"/>
    </row>
    <row r="40" spans="1:15" ht="42" x14ac:dyDescent="0.25">
      <c r="A40" s="8" t="s">
        <v>129</v>
      </c>
      <c r="B40" s="8" t="s">
        <v>120</v>
      </c>
      <c r="C40" s="8" t="s">
        <v>121</v>
      </c>
      <c r="D40" s="8" t="s">
        <v>122</v>
      </c>
      <c r="E40" s="8" t="s">
        <v>130</v>
      </c>
      <c r="F40" s="8" t="s">
        <v>20</v>
      </c>
      <c r="G40" s="8" t="s">
        <v>20</v>
      </c>
      <c r="H40" s="6" t="s">
        <v>21</v>
      </c>
      <c r="I40" s="9">
        <v>42887</v>
      </c>
      <c r="J40" s="9">
        <v>43132</v>
      </c>
      <c r="K40" s="9">
        <v>43503</v>
      </c>
      <c r="L40" s="8" t="s">
        <v>23</v>
      </c>
      <c r="M40" s="10">
        <v>300000000</v>
      </c>
      <c r="N40" s="82" t="s">
        <v>21</v>
      </c>
      <c r="O40" s="13"/>
    </row>
    <row r="41" spans="1:15" ht="56" x14ac:dyDescent="0.25">
      <c r="A41" s="8" t="s">
        <v>131</v>
      </c>
      <c r="B41" s="8" t="s">
        <v>120</v>
      </c>
      <c r="C41" s="8" t="s">
        <v>121</v>
      </c>
      <c r="D41" s="8" t="s">
        <v>122</v>
      </c>
      <c r="E41" s="8" t="s">
        <v>132</v>
      </c>
      <c r="F41" s="8" t="s">
        <v>29</v>
      </c>
      <c r="G41" s="8" t="s">
        <v>20</v>
      </c>
      <c r="H41" s="6" t="s">
        <v>86</v>
      </c>
      <c r="I41" s="9">
        <v>42887</v>
      </c>
      <c r="J41" s="9">
        <v>43132</v>
      </c>
      <c r="K41" s="9">
        <v>43503</v>
      </c>
      <c r="L41" s="8" t="s">
        <v>23</v>
      </c>
      <c r="M41" s="10">
        <v>300000000</v>
      </c>
      <c r="N41" s="82" t="s">
        <v>21</v>
      </c>
      <c r="O41" s="13"/>
    </row>
    <row r="42" spans="1:15" ht="42" x14ac:dyDescent="0.25">
      <c r="A42" s="8" t="s">
        <v>133</v>
      </c>
      <c r="B42" s="8" t="s">
        <v>120</v>
      </c>
      <c r="C42" s="8" t="s">
        <v>121</v>
      </c>
      <c r="D42" s="8" t="s">
        <v>122</v>
      </c>
      <c r="E42" s="8" t="s">
        <v>134</v>
      </c>
      <c r="F42" s="8" t="s">
        <v>29</v>
      </c>
      <c r="G42" s="8" t="s">
        <v>20</v>
      </c>
      <c r="H42" s="6" t="s">
        <v>135</v>
      </c>
      <c r="I42" s="9">
        <v>42887</v>
      </c>
      <c r="J42" s="9">
        <v>43132</v>
      </c>
      <c r="K42" s="9">
        <v>43503</v>
      </c>
      <c r="L42" s="8" t="s">
        <v>23</v>
      </c>
      <c r="M42" s="10">
        <v>300000000</v>
      </c>
      <c r="N42" s="82" t="s">
        <v>21</v>
      </c>
      <c r="O42" s="13"/>
    </row>
    <row r="43" spans="1:15" ht="42" x14ac:dyDescent="0.25">
      <c r="A43" s="8" t="s">
        <v>136</v>
      </c>
      <c r="B43" s="8" t="s">
        <v>120</v>
      </c>
      <c r="C43" s="8" t="s">
        <v>121</v>
      </c>
      <c r="D43" s="8" t="s">
        <v>122</v>
      </c>
      <c r="E43" s="8" t="s">
        <v>137</v>
      </c>
      <c r="F43" s="8" t="s">
        <v>20</v>
      </c>
      <c r="G43" s="8" t="s">
        <v>20</v>
      </c>
      <c r="H43" s="6" t="s">
        <v>21</v>
      </c>
      <c r="I43" s="9">
        <v>42887</v>
      </c>
      <c r="J43" s="9">
        <v>43132</v>
      </c>
      <c r="K43" s="9">
        <v>43503</v>
      </c>
      <c r="L43" s="8" t="s">
        <v>23</v>
      </c>
      <c r="M43" s="10">
        <v>300000000</v>
      </c>
      <c r="N43" s="82" t="s">
        <v>21</v>
      </c>
      <c r="O43" s="13"/>
    </row>
    <row r="44" spans="1:15" ht="42" x14ac:dyDescent="0.25">
      <c r="A44" s="8" t="s">
        <v>138</v>
      </c>
      <c r="B44" s="8" t="s">
        <v>120</v>
      </c>
      <c r="C44" s="8" t="s">
        <v>121</v>
      </c>
      <c r="D44" s="8" t="s">
        <v>122</v>
      </c>
      <c r="E44" s="8" t="s">
        <v>139</v>
      </c>
      <c r="F44" s="8" t="s">
        <v>20</v>
      </c>
      <c r="G44" s="8" t="s">
        <v>20</v>
      </c>
      <c r="H44" s="6" t="s">
        <v>21</v>
      </c>
      <c r="I44" s="9">
        <v>42887</v>
      </c>
      <c r="J44" s="9">
        <v>43132</v>
      </c>
      <c r="K44" s="9">
        <v>43503</v>
      </c>
      <c r="L44" s="8" t="s">
        <v>23</v>
      </c>
      <c r="M44" s="10">
        <v>300000000</v>
      </c>
      <c r="N44" s="82" t="s">
        <v>21</v>
      </c>
      <c r="O44" s="13"/>
    </row>
    <row r="45" spans="1:15" ht="42" x14ac:dyDescent="0.25">
      <c r="A45" s="8" t="s">
        <v>140</v>
      </c>
      <c r="B45" s="8" t="s">
        <v>120</v>
      </c>
      <c r="C45" s="8" t="s">
        <v>121</v>
      </c>
      <c r="D45" s="8" t="s">
        <v>122</v>
      </c>
      <c r="E45" s="8" t="s">
        <v>141</v>
      </c>
      <c r="F45" s="8" t="s">
        <v>20</v>
      </c>
      <c r="G45" s="8" t="s">
        <v>20</v>
      </c>
      <c r="H45" s="6" t="s">
        <v>21</v>
      </c>
      <c r="I45" s="9">
        <v>42887</v>
      </c>
      <c r="J45" s="9">
        <v>43132</v>
      </c>
      <c r="K45" s="9">
        <v>43503</v>
      </c>
      <c r="L45" s="8" t="s">
        <v>23</v>
      </c>
      <c r="M45" s="10">
        <v>300000000</v>
      </c>
      <c r="N45" s="82" t="s">
        <v>21</v>
      </c>
      <c r="O45" s="13"/>
    </row>
    <row r="46" spans="1:15" ht="56" x14ac:dyDescent="0.25">
      <c r="A46" s="8" t="s">
        <v>142</v>
      </c>
      <c r="B46" s="8" t="s">
        <v>120</v>
      </c>
      <c r="C46" s="8" t="s">
        <v>121</v>
      </c>
      <c r="D46" s="8" t="s">
        <v>122</v>
      </c>
      <c r="E46" s="8" t="s">
        <v>143</v>
      </c>
      <c r="F46" s="8" t="s">
        <v>20</v>
      </c>
      <c r="G46" s="6" t="s">
        <v>144</v>
      </c>
      <c r="H46" s="8" t="s">
        <v>145</v>
      </c>
      <c r="I46" s="9">
        <v>42887</v>
      </c>
      <c r="J46" s="9">
        <v>43132</v>
      </c>
      <c r="K46" s="9">
        <v>43503</v>
      </c>
      <c r="L46" s="8" t="s">
        <v>23</v>
      </c>
      <c r="M46" s="10">
        <v>300000000</v>
      </c>
      <c r="N46" s="82" t="s">
        <v>21</v>
      </c>
      <c r="O46" s="13"/>
    </row>
    <row r="47" spans="1:15" ht="42" x14ac:dyDescent="0.25">
      <c r="A47" s="8" t="s">
        <v>146</v>
      </c>
      <c r="B47" s="8" t="s">
        <v>120</v>
      </c>
      <c r="C47" s="8" t="s">
        <v>121</v>
      </c>
      <c r="D47" s="8" t="s">
        <v>122</v>
      </c>
      <c r="E47" s="8" t="s">
        <v>147</v>
      </c>
      <c r="F47" s="8" t="s">
        <v>29</v>
      </c>
      <c r="G47" s="8" t="s">
        <v>20</v>
      </c>
      <c r="H47" s="6" t="s">
        <v>148</v>
      </c>
      <c r="I47" s="9">
        <v>42887</v>
      </c>
      <c r="J47" s="9">
        <v>43132</v>
      </c>
      <c r="K47" s="9">
        <v>43503</v>
      </c>
      <c r="L47" s="8" t="s">
        <v>23</v>
      </c>
      <c r="M47" s="10">
        <v>300000000</v>
      </c>
      <c r="N47" s="82" t="s">
        <v>21</v>
      </c>
      <c r="O47" s="13"/>
    </row>
    <row r="48" spans="1:15" ht="28" x14ac:dyDescent="0.25">
      <c r="A48" s="8" t="s">
        <v>149</v>
      </c>
      <c r="B48" s="8" t="s">
        <v>150</v>
      </c>
      <c r="C48" s="8" t="s">
        <v>121</v>
      </c>
      <c r="D48" s="8" t="s">
        <v>151</v>
      </c>
      <c r="E48" s="8" t="s">
        <v>152</v>
      </c>
      <c r="F48" s="8" t="s">
        <v>20</v>
      </c>
      <c r="G48" s="8" t="s">
        <v>20</v>
      </c>
      <c r="H48" s="6" t="s">
        <v>21</v>
      </c>
      <c r="I48" s="9">
        <v>42778</v>
      </c>
      <c r="J48" s="9">
        <v>43508</v>
      </c>
      <c r="K48" s="9">
        <v>44238</v>
      </c>
      <c r="L48" s="8" t="s">
        <v>23</v>
      </c>
      <c r="M48" s="10">
        <v>400000000</v>
      </c>
      <c r="N48" s="82" t="s">
        <v>21</v>
      </c>
      <c r="O48" s="13"/>
    </row>
    <row r="49" spans="1:15" ht="42" x14ac:dyDescent="0.25">
      <c r="A49" s="8" t="s">
        <v>153</v>
      </c>
      <c r="B49" s="8" t="s">
        <v>150</v>
      </c>
      <c r="C49" s="8" t="s">
        <v>121</v>
      </c>
      <c r="D49" s="8" t="s">
        <v>151</v>
      </c>
      <c r="E49" s="8" t="s">
        <v>154</v>
      </c>
      <c r="F49" s="8" t="s">
        <v>20</v>
      </c>
      <c r="G49" s="8" t="s">
        <v>20</v>
      </c>
      <c r="H49" s="6" t="s">
        <v>21</v>
      </c>
      <c r="I49" s="9">
        <v>42778</v>
      </c>
      <c r="J49" s="9">
        <v>43508</v>
      </c>
      <c r="K49" s="9">
        <v>44238</v>
      </c>
      <c r="L49" s="8" t="s">
        <v>23</v>
      </c>
      <c r="M49" s="10">
        <v>400000000</v>
      </c>
      <c r="N49" s="82" t="s">
        <v>21</v>
      </c>
      <c r="O49" s="13"/>
    </row>
    <row r="50" spans="1:15" ht="28" x14ac:dyDescent="0.25">
      <c r="A50" s="8" t="s">
        <v>155</v>
      </c>
      <c r="B50" s="8" t="s">
        <v>150</v>
      </c>
      <c r="C50" s="8" t="s">
        <v>121</v>
      </c>
      <c r="D50" s="8" t="s">
        <v>151</v>
      </c>
      <c r="E50" s="8" t="s">
        <v>156</v>
      </c>
      <c r="F50" s="8" t="s">
        <v>20</v>
      </c>
      <c r="G50" s="8" t="s">
        <v>20</v>
      </c>
      <c r="H50" s="6" t="s">
        <v>21</v>
      </c>
      <c r="I50" s="9">
        <v>42778</v>
      </c>
      <c r="J50" s="9">
        <v>43508</v>
      </c>
      <c r="K50" s="9">
        <v>44238</v>
      </c>
      <c r="L50" s="8" t="s">
        <v>23</v>
      </c>
      <c r="M50" s="10">
        <v>400000000</v>
      </c>
      <c r="N50" s="82" t="s">
        <v>21</v>
      </c>
      <c r="O50" s="13"/>
    </row>
    <row r="51" spans="1:15" ht="28" x14ac:dyDescent="0.25">
      <c r="A51" s="8" t="s">
        <v>157</v>
      </c>
      <c r="B51" s="8" t="s">
        <v>150</v>
      </c>
      <c r="C51" s="8" t="s">
        <v>121</v>
      </c>
      <c r="D51" s="8" t="s">
        <v>151</v>
      </c>
      <c r="E51" s="8" t="s">
        <v>158</v>
      </c>
      <c r="F51" s="8" t="s">
        <v>29</v>
      </c>
      <c r="G51" s="8" t="s">
        <v>20</v>
      </c>
      <c r="H51" s="6" t="s">
        <v>159</v>
      </c>
      <c r="I51" s="9">
        <v>42778</v>
      </c>
      <c r="J51" s="9">
        <v>43508</v>
      </c>
      <c r="K51" s="9">
        <v>44238</v>
      </c>
      <c r="L51" s="8" t="s">
        <v>23</v>
      </c>
      <c r="M51" s="10">
        <v>400000000</v>
      </c>
      <c r="N51" s="82" t="s">
        <v>21</v>
      </c>
      <c r="O51" s="13"/>
    </row>
    <row r="52" spans="1:15" ht="42" x14ac:dyDescent="0.25">
      <c r="A52" s="8" t="s">
        <v>160</v>
      </c>
      <c r="B52" s="8" t="s">
        <v>150</v>
      </c>
      <c r="C52" s="8" t="s">
        <v>121</v>
      </c>
      <c r="D52" s="8" t="s">
        <v>151</v>
      </c>
      <c r="E52" s="8" t="s">
        <v>161</v>
      </c>
      <c r="F52" s="8" t="s">
        <v>20</v>
      </c>
      <c r="G52" s="8" t="s">
        <v>20</v>
      </c>
      <c r="H52" s="6" t="s">
        <v>21</v>
      </c>
      <c r="I52" s="9">
        <v>42778</v>
      </c>
      <c r="J52" s="9">
        <v>43508</v>
      </c>
      <c r="K52" s="9">
        <v>44238</v>
      </c>
      <c r="L52" s="8" t="s">
        <v>23</v>
      </c>
      <c r="M52" s="10">
        <v>400000000</v>
      </c>
      <c r="N52" s="82" t="s">
        <v>21</v>
      </c>
      <c r="O52" s="13"/>
    </row>
    <row r="53" spans="1:15" ht="28" x14ac:dyDescent="0.25">
      <c r="A53" s="8" t="s">
        <v>162</v>
      </c>
      <c r="B53" s="8" t="s">
        <v>150</v>
      </c>
      <c r="C53" s="8" t="s">
        <v>121</v>
      </c>
      <c r="D53" s="8" t="s">
        <v>151</v>
      </c>
      <c r="E53" s="8" t="s">
        <v>163</v>
      </c>
      <c r="F53" s="8" t="s">
        <v>20</v>
      </c>
      <c r="G53" s="8" t="s">
        <v>20</v>
      </c>
      <c r="H53" s="6" t="s">
        <v>21</v>
      </c>
      <c r="I53" s="9">
        <v>42778</v>
      </c>
      <c r="J53" s="9">
        <v>43508</v>
      </c>
      <c r="K53" s="9">
        <v>44238</v>
      </c>
      <c r="L53" s="8" t="s">
        <v>23</v>
      </c>
      <c r="M53" s="10">
        <v>400000000</v>
      </c>
      <c r="N53" s="82" t="s">
        <v>21</v>
      </c>
      <c r="O53" s="13"/>
    </row>
    <row r="54" spans="1:15" ht="28" x14ac:dyDescent="0.25">
      <c r="A54" s="8" t="s">
        <v>164</v>
      </c>
      <c r="B54" s="8" t="s">
        <v>150</v>
      </c>
      <c r="C54" s="8" t="s">
        <v>121</v>
      </c>
      <c r="D54" s="8" t="s">
        <v>150</v>
      </c>
      <c r="E54" s="8" t="s">
        <v>165</v>
      </c>
      <c r="F54" s="8" t="s">
        <v>29</v>
      </c>
      <c r="G54" s="8" t="s">
        <v>20</v>
      </c>
      <c r="H54" s="6" t="s">
        <v>166</v>
      </c>
      <c r="I54" s="9">
        <v>42778</v>
      </c>
      <c r="J54" s="9">
        <v>43508</v>
      </c>
      <c r="K54" s="9">
        <v>44238</v>
      </c>
      <c r="L54" s="8" t="s">
        <v>23</v>
      </c>
      <c r="M54" s="10">
        <v>400000000</v>
      </c>
      <c r="N54" s="82" t="s">
        <v>21</v>
      </c>
      <c r="O54" s="13"/>
    </row>
    <row r="55" spans="1:15" ht="28" x14ac:dyDescent="0.25">
      <c r="A55" s="8" t="s">
        <v>167</v>
      </c>
      <c r="B55" s="8" t="s">
        <v>150</v>
      </c>
      <c r="C55" s="8" t="s">
        <v>121</v>
      </c>
      <c r="D55" s="8" t="s">
        <v>150</v>
      </c>
      <c r="E55" s="8" t="s">
        <v>168</v>
      </c>
      <c r="F55" s="8" t="s">
        <v>20</v>
      </c>
      <c r="G55" s="8" t="s">
        <v>20</v>
      </c>
      <c r="H55" s="6" t="s">
        <v>21</v>
      </c>
      <c r="I55" s="9">
        <v>42778</v>
      </c>
      <c r="J55" s="9">
        <v>43508</v>
      </c>
      <c r="K55" s="9">
        <v>44238</v>
      </c>
      <c r="L55" s="8" t="s">
        <v>23</v>
      </c>
      <c r="M55" s="10">
        <v>400000000</v>
      </c>
      <c r="N55" s="82" t="s">
        <v>21</v>
      </c>
      <c r="O55" s="13"/>
    </row>
    <row r="56" spans="1:15" ht="28" x14ac:dyDescent="0.25">
      <c r="A56" s="8" t="s">
        <v>169</v>
      </c>
      <c r="B56" s="8" t="s">
        <v>150</v>
      </c>
      <c r="C56" s="8" t="s">
        <v>121</v>
      </c>
      <c r="D56" s="8" t="s">
        <v>151</v>
      </c>
      <c r="E56" s="8" t="s">
        <v>170</v>
      </c>
      <c r="F56" s="8" t="s">
        <v>29</v>
      </c>
      <c r="G56" s="8" t="s">
        <v>20</v>
      </c>
      <c r="H56" s="6" t="s">
        <v>171</v>
      </c>
      <c r="I56" s="9">
        <v>42778</v>
      </c>
      <c r="J56" s="9">
        <v>43508</v>
      </c>
      <c r="K56" s="9">
        <v>44238</v>
      </c>
      <c r="L56" s="8" t="s">
        <v>23</v>
      </c>
      <c r="M56" s="10">
        <v>400000000</v>
      </c>
      <c r="N56" s="82" t="s">
        <v>21</v>
      </c>
      <c r="O56" s="13"/>
    </row>
    <row r="57" spans="1:15" ht="28" x14ac:dyDescent="0.25">
      <c r="A57" s="8" t="s">
        <v>172</v>
      </c>
      <c r="B57" s="8" t="s">
        <v>150</v>
      </c>
      <c r="C57" s="8" t="s">
        <v>121</v>
      </c>
      <c r="D57" s="8" t="s">
        <v>151</v>
      </c>
      <c r="E57" s="8" t="s">
        <v>173</v>
      </c>
      <c r="F57" s="8" t="s">
        <v>20</v>
      </c>
      <c r="G57" s="8" t="s">
        <v>20</v>
      </c>
      <c r="H57" s="6" t="s">
        <v>21</v>
      </c>
      <c r="I57" s="9">
        <v>42778</v>
      </c>
      <c r="J57" s="9">
        <v>43508</v>
      </c>
      <c r="K57" s="9">
        <v>44238</v>
      </c>
      <c r="L57" s="8" t="s">
        <v>23</v>
      </c>
      <c r="M57" s="10">
        <v>400000000</v>
      </c>
      <c r="N57" s="82" t="s">
        <v>21</v>
      </c>
      <c r="O57" s="13"/>
    </row>
    <row r="58" spans="1:15" ht="28" x14ac:dyDescent="0.25">
      <c r="A58" s="8" t="s">
        <v>174</v>
      </c>
      <c r="B58" s="8" t="s">
        <v>150</v>
      </c>
      <c r="C58" s="8" t="s">
        <v>121</v>
      </c>
      <c r="D58" s="8" t="s">
        <v>151</v>
      </c>
      <c r="E58" s="8" t="s">
        <v>175</v>
      </c>
      <c r="F58" s="8" t="s">
        <v>20</v>
      </c>
      <c r="G58" s="8" t="s">
        <v>20</v>
      </c>
      <c r="H58" s="6" t="s">
        <v>21</v>
      </c>
      <c r="I58" s="9">
        <v>42778</v>
      </c>
      <c r="J58" s="9">
        <v>43508</v>
      </c>
      <c r="K58" s="9">
        <v>44238</v>
      </c>
      <c r="L58" s="8" t="s">
        <v>23</v>
      </c>
      <c r="M58" s="10" t="s">
        <v>176</v>
      </c>
      <c r="N58" s="82" t="s">
        <v>21</v>
      </c>
      <c r="O58" s="13"/>
    </row>
    <row r="59" spans="1:15" ht="28" x14ac:dyDescent="0.25">
      <c r="A59" s="8" t="s">
        <v>177</v>
      </c>
      <c r="B59" s="8" t="s">
        <v>150</v>
      </c>
      <c r="C59" s="8" t="s">
        <v>121</v>
      </c>
      <c r="D59" s="8" t="s">
        <v>151</v>
      </c>
      <c r="E59" s="8" t="s">
        <v>178</v>
      </c>
      <c r="F59" s="8" t="s">
        <v>29</v>
      </c>
      <c r="G59" s="8" t="s">
        <v>20</v>
      </c>
      <c r="H59" s="6" t="s">
        <v>179</v>
      </c>
      <c r="I59" s="9">
        <v>42778</v>
      </c>
      <c r="J59" s="9">
        <v>43508</v>
      </c>
      <c r="K59" s="9">
        <v>44238</v>
      </c>
      <c r="L59" s="8" t="s">
        <v>23</v>
      </c>
      <c r="M59" s="10">
        <v>400000000</v>
      </c>
      <c r="N59" s="82" t="s">
        <v>21</v>
      </c>
      <c r="O59" s="13"/>
    </row>
    <row r="60" spans="1:15" ht="28" x14ac:dyDescent="0.25">
      <c r="A60" s="8" t="s">
        <v>180</v>
      </c>
      <c r="B60" s="8" t="s">
        <v>150</v>
      </c>
      <c r="C60" s="8" t="s">
        <v>121</v>
      </c>
      <c r="D60" s="8" t="s">
        <v>151</v>
      </c>
      <c r="E60" s="8" t="s">
        <v>181</v>
      </c>
      <c r="F60" s="8" t="s">
        <v>29</v>
      </c>
      <c r="G60" s="8" t="s">
        <v>20</v>
      </c>
      <c r="H60" s="6" t="s">
        <v>182</v>
      </c>
      <c r="I60" s="9">
        <v>42778</v>
      </c>
      <c r="J60" s="9">
        <v>43508</v>
      </c>
      <c r="K60" s="9">
        <v>44238</v>
      </c>
      <c r="L60" s="8" t="s">
        <v>23</v>
      </c>
      <c r="M60" s="10">
        <v>400000000</v>
      </c>
      <c r="N60" s="82" t="s">
        <v>21</v>
      </c>
      <c r="O60" s="13"/>
    </row>
    <row r="61" spans="1:15" ht="28" x14ac:dyDescent="0.25">
      <c r="A61" s="8" t="s">
        <v>183</v>
      </c>
      <c r="B61" s="8" t="s">
        <v>150</v>
      </c>
      <c r="C61" s="8" t="s">
        <v>121</v>
      </c>
      <c r="D61" s="8" t="s">
        <v>151</v>
      </c>
      <c r="E61" s="8" t="s">
        <v>184</v>
      </c>
      <c r="F61" s="8" t="s">
        <v>29</v>
      </c>
      <c r="G61" s="8" t="s">
        <v>20</v>
      </c>
      <c r="H61" s="6" t="s">
        <v>185</v>
      </c>
      <c r="I61" s="9">
        <v>42778</v>
      </c>
      <c r="J61" s="14">
        <v>43508</v>
      </c>
      <c r="K61" s="9">
        <v>44238</v>
      </c>
      <c r="L61" s="8" t="s">
        <v>23</v>
      </c>
      <c r="M61" s="10">
        <v>400000000</v>
      </c>
      <c r="N61" s="82" t="s">
        <v>21</v>
      </c>
      <c r="O61" s="13"/>
    </row>
    <row r="62" spans="1:15" ht="28" x14ac:dyDescent="0.25">
      <c r="A62" s="8" t="s">
        <v>186</v>
      </c>
      <c r="B62" s="8" t="s">
        <v>150</v>
      </c>
      <c r="C62" s="8" t="s">
        <v>121</v>
      </c>
      <c r="D62" s="8" t="s">
        <v>151</v>
      </c>
      <c r="E62" s="8" t="s">
        <v>187</v>
      </c>
      <c r="F62" s="8" t="s">
        <v>20</v>
      </c>
      <c r="G62" s="8" t="s">
        <v>20</v>
      </c>
      <c r="H62" s="6" t="s">
        <v>21</v>
      </c>
      <c r="I62" s="9">
        <v>42778</v>
      </c>
      <c r="J62" s="9">
        <v>43508</v>
      </c>
      <c r="K62" s="9">
        <v>44238</v>
      </c>
      <c r="L62" s="8" t="s">
        <v>23</v>
      </c>
      <c r="M62" s="10">
        <v>400000000</v>
      </c>
      <c r="N62" s="82" t="s">
        <v>21</v>
      </c>
      <c r="O62" s="13"/>
    </row>
    <row r="63" spans="1:15" ht="28" x14ac:dyDescent="0.25">
      <c r="A63" s="8" t="s">
        <v>188</v>
      </c>
      <c r="B63" s="8" t="s">
        <v>150</v>
      </c>
      <c r="C63" s="8" t="s">
        <v>121</v>
      </c>
      <c r="D63" s="8" t="s">
        <v>151</v>
      </c>
      <c r="E63" s="8" t="s">
        <v>189</v>
      </c>
      <c r="F63" s="8" t="s">
        <v>29</v>
      </c>
      <c r="G63" s="8" t="s">
        <v>20</v>
      </c>
      <c r="H63" s="6" t="s">
        <v>190</v>
      </c>
      <c r="I63" s="9">
        <v>42778</v>
      </c>
      <c r="J63" s="9">
        <v>43508</v>
      </c>
      <c r="K63" s="9">
        <v>44238</v>
      </c>
      <c r="L63" s="8" t="s">
        <v>23</v>
      </c>
      <c r="M63" s="10">
        <v>400000000</v>
      </c>
      <c r="N63" s="82" t="s">
        <v>21</v>
      </c>
      <c r="O63" s="13"/>
    </row>
    <row r="64" spans="1:15" ht="28" x14ac:dyDescent="0.25">
      <c r="A64" s="8" t="s">
        <v>191</v>
      </c>
      <c r="B64" s="8" t="s">
        <v>150</v>
      </c>
      <c r="C64" s="8" t="s">
        <v>121</v>
      </c>
      <c r="D64" s="8" t="s">
        <v>151</v>
      </c>
      <c r="E64" s="8" t="s">
        <v>192</v>
      </c>
      <c r="F64" s="8" t="s">
        <v>29</v>
      </c>
      <c r="G64" s="8" t="s">
        <v>20</v>
      </c>
      <c r="H64" s="6" t="s">
        <v>193</v>
      </c>
      <c r="I64" s="9">
        <v>42778</v>
      </c>
      <c r="J64" s="9">
        <v>43508</v>
      </c>
      <c r="K64" s="9">
        <v>44238</v>
      </c>
      <c r="L64" s="8" t="s">
        <v>23</v>
      </c>
      <c r="M64" s="10">
        <v>400000000</v>
      </c>
      <c r="N64" s="82" t="s">
        <v>21</v>
      </c>
      <c r="O64" s="13"/>
    </row>
    <row r="65" spans="1:15" ht="28" x14ac:dyDescent="0.25">
      <c r="A65" s="8" t="s">
        <v>194</v>
      </c>
      <c r="B65" s="8" t="s">
        <v>150</v>
      </c>
      <c r="C65" s="8" t="s">
        <v>121</v>
      </c>
      <c r="D65" s="8" t="s">
        <v>151</v>
      </c>
      <c r="E65" s="8" t="s">
        <v>195</v>
      </c>
      <c r="F65" s="8" t="s">
        <v>20</v>
      </c>
      <c r="G65" s="8" t="s">
        <v>20</v>
      </c>
      <c r="H65" s="6" t="s">
        <v>21</v>
      </c>
      <c r="I65" s="9">
        <v>42778</v>
      </c>
      <c r="J65" s="9">
        <v>43508</v>
      </c>
      <c r="K65" s="9">
        <v>44238</v>
      </c>
      <c r="L65" s="8" t="s">
        <v>23</v>
      </c>
      <c r="M65" s="10">
        <v>400000000</v>
      </c>
      <c r="N65" s="82" t="s">
        <v>21</v>
      </c>
      <c r="O65" s="13"/>
    </row>
    <row r="66" spans="1:15" ht="42" x14ac:dyDescent="0.25">
      <c r="A66" s="8" t="s">
        <v>196</v>
      </c>
      <c r="B66" s="8" t="s">
        <v>150</v>
      </c>
      <c r="C66" s="8" t="s">
        <v>121</v>
      </c>
      <c r="D66" s="8" t="s">
        <v>151</v>
      </c>
      <c r="E66" s="8" t="s">
        <v>197</v>
      </c>
      <c r="F66" s="8" t="s">
        <v>20</v>
      </c>
      <c r="G66" s="8" t="s">
        <v>20</v>
      </c>
      <c r="H66" s="6" t="s">
        <v>21</v>
      </c>
      <c r="I66" s="9">
        <v>42778</v>
      </c>
      <c r="J66" s="9">
        <v>43508</v>
      </c>
      <c r="K66" s="9">
        <v>44238</v>
      </c>
      <c r="L66" s="8" t="s">
        <v>23</v>
      </c>
      <c r="M66" s="10">
        <v>400000000</v>
      </c>
      <c r="N66" s="82" t="s">
        <v>21</v>
      </c>
      <c r="O66" s="13"/>
    </row>
    <row r="67" spans="1:15" ht="28" x14ac:dyDescent="0.25">
      <c r="A67" s="8" t="s">
        <v>198</v>
      </c>
      <c r="B67" s="8" t="s">
        <v>150</v>
      </c>
      <c r="C67" s="8" t="s">
        <v>121</v>
      </c>
      <c r="D67" s="8" t="s">
        <v>151</v>
      </c>
      <c r="E67" s="8" t="s">
        <v>199</v>
      </c>
      <c r="F67" s="8" t="s">
        <v>20</v>
      </c>
      <c r="G67" s="8" t="s">
        <v>20</v>
      </c>
      <c r="H67" s="6" t="s">
        <v>21</v>
      </c>
      <c r="I67" s="9">
        <v>42778</v>
      </c>
      <c r="J67" s="9">
        <v>43508</v>
      </c>
      <c r="K67" s="9">
        <v>44238</v>
      </c>
      <c r="L67" s="8" t="s">
        <v>23</v>
      </c>
      <c r="M67" s="10">
        <v>400000000</v>
      </c>
      <c r="N67" s="82" t="s">
        <v>21</v>
      </c>
      <c r="O67" s="13"/>
    </row>
    <row r="68" spans="1:15" ht="28" x14ac:dyDescent="0.25">
      <c r="A68" s="8" t="s">
        <v>200</v>
      </c>
      <c r="B68" s="8" t="s">
        <v>150</v>
      </c>
      <c r="C68" s="8" t="s">
        <v>121</v>
      </c>
      <c r="D68" s="8" t="s">
        <v>151</v>
      </c>
      <c r="E68" s="8" t="s">
        <v>201</v>
      </c>
      <c r="F68" s="8" t="s">
        <v>20</v>
      </c>
      <c r="G68" s="8" t="s">
        <v>20</v>
      </c>
      <c r="H68" s="6" t="s">
        <v>21</v>
      </c>
      <c r="I68" s="9">
        <v>42778</v>
      </c>
      <c r="J68" s="9">
        <v>43508</v>
      </c>
      <c r="K68" s="9">
        <v>44238</v>
      </c>
      <c r="L68" s="8" t="s">
        <v>23</v>
      </c>
      <c r="M68" s="10">
        <v>400000000</v>
      </c>
      <c r="N68" s="82" t="s">
        <v>21</v>
      </c>
      <c r="O68" s="13"/>
    </row>
    <row r="69" spans="1:15" ht="28" x14ac:dyDescent="0.25">
      <c r="A69" s="8" t="s">
        <v>202</v>
      </c>
      <c r="B69" s="8" t="s">
        <v>150</v>
      </c>
      <c r="C69" s="8" t="s">
        <v>121</v>
      </c>
      <c r="D69" s="8" t="s">
        <v>151</v>
      </c>
      <c r="E69" s="8" t="s">
        <v>203</v>
      </c>
      <c r="F69" s="8" t="s">
        <v>20</v>
      </c>
      <c r="G69" s="8" t="s">
        <v>20</v>
      </c>
      <c r="H69" s="6" t="s">
        <v>21</v>
      </c>
      <c r="I69" s="9">
        <v>42778</v>
      </c>
      <c r="J69" s="9">
        <v>43508</v>
      </c>
      <c r="K69" s="9">
        <v>44238</v>
      </c>
      <c r="L69" s="8" t="s">
        <v>23</v>
      </c>
      <c r="M69" s="10">
        <v>400000000</v>
      </c>
      <c r="N69" s="82" t="s">
        <v>21</v>
      </c>
      <c r="O69" s="13"/>
    </row>
    <row r="70" spans="1:15" ht="28" x14ac:dyDescent="0.25">
      <c r="A70" s="8" t="s">
        <v>204</v>
      </c>
      <c r="B70" s="8" t="s">
        <v>150</v>
      </c>
      <c r="C70" s="8" t="s">
        <v>121</v>
      </c>
      <c r="D70" s="8" t="s">
        <v>151</v>
      </c>
      <c r="E70" s="8" t="s">
        <v>205</v>
      </c>
      <c r="F70" s="8" t="s">
        <v>20</v>
      </c>
      <c r="G70" s="8" t="s">
        <v>20</v>
      </c>
      <c r="H70" s="6" t="s">
        <v>21</v>
      </c>
      <c r="I70" s="9">
        <v>42778</v>
      </c>
      <c r="J70" s="9">
        <v>43508</v>
      </c>
      <c r="K70" s="9">
        <v>44238</v>
      </c>
      <c r="L70" s="8" t="s">
        <v>23</v>
      </c>
      <c r="M70" s="10">
        <v>400000000</v>
      </c>
      <c r="N70" s="82" t="s">
        <v>21</v>
      </c>
      <c r="O70" s="13"/>
    </row>
    <row r="71" spans="1:15" ht="28" x14ac:dyDescent="0.25">
      <c r="A71" s="8" t="s">
        <v>206</v>
      </c>
      <c r="B71" s="8" t="s">
        <v>150</v>
      </c>
      <c r="C71" s="8" t="s">
        <v>121</v>
      </c>
      <c r="D71" s="8" t="s">
        <v>151</v>
      </c>
      <c r="E71" s="8" t="s">
        <v>207</v>
      </c>
      <c r="F71" s="8" t="s">
        <v>20</v>
      </c>
      <c r="G71" s="8" t="s">
        <v>20</v>
      </c>
      <c r="H71" s="6" t="s">
        <v>21</v>
      </c>
      <c r="I71" s="9">
        <v>42778</v>
      </c>
      <c r="J71" s="9">
        <v>43508</v>
      </c>
      <c r="K71" s="9">
        <v>44238</v>
      </c>
      <c r="L71" s="8" t="s">
        <v>23</v>
      </c>
      <c r="M71" s="10">
        <v>400000000</v>
      </c>
      <c r="N71" s="82" t="s">
        <v>21</v>
      </c>
      <c r="O71" s="13"/>
    </row>
    <row r="72" spans="1:15" ht="28" x14ac:dyDescent="0.25">
      <c r="A72" s="8" t="s">
        <v>208</v>
      </c>
      <c r="B72" s="8" t="s">
        <v>150</v>
      </c>
      <c r="C72" s="8" t="s">
        <v>121</v>
      </c>
      <c r="D72" s="8" t="s">
        <v>151</v>
      </c>
      <c r="E72" s="8" t="s">
        <v>209</v>
      </c>
      <c r="F72" s="8" t="s">
        <v>29</v>
      </c>
      <c r="G72" s="8" t="s">
        <v>20</v>
      </c>
      <c r="H72" s="6" t="s">
        <v>210</v>
      </c>
      <c r="I72" s="9">
        <v>42778</v>
      </c>
      <c r="J72" s="9">
        <v>43508</v>
      </c>
      <c r="K72" s="9">
        <v>44238</v>
      </c>
      <c r="L72" s="8" t="s">
        <v>23</v>
      </c>
      <c r="M72" s="10">
        <v>400000000</v>
      </c>
      <c r="N72" s="82" t="s">
        <v>21</v>
      </c>
      <c r="O72" s="13"/>
    </row>
    <row r="73" spans="1:15" ht="28" x14ac:dyDescent="0.25">
      <c r="A73" s="8" t="s">
        <v>211</v>
      </c>
      <c r="B73" s="8" t="s">
        <v>150</v>
      </c>
      <c r="C73" s="8" t="s">
        <v>121</v>
      </c>
      <c r="D73" s="8" t="s">
        <v>151</v>
      </c>
      <c r="E73" s="8" t="s">
        <v>212</v>
      </c>
      <c r="F73" s="8" t="s">
        <v>29</v>
      </c>
      <c r="G73" s="8" t="s">
        <v>20</v>
      </c>
      <c r="H73" s="6" t="s">
        <v>213</v>
      </c>
      <c r="I73" s="9">
        <v>42778</v>
      </c>
      <c r="J73" s="9">
        <v>43508</v>
      </c>
      <c r="K73" s="9">
        <v>44238</v>
      </c>
      <c r="L73" s="8" t="s">
        <v>23</v>
      </c>
      <c r="M73" s="10">
        <v>400000000</v>
      </c>
      <c r="N73" s="82" t="s">
        <v>21</v>
      </c>
      <c r="O73" s="13"/>
    </row>
    <row r="74" spans="1:15" ht="28" x14ac:dyDescent="0.25">
      <c r="A74" s="8" t="s">
        <v>214</v>
      </c>
      <c r="B74" s="8" t="s">
        <v>150</v>
      </c>
      <c r="C74" s="8" t="s">
        <v>121</v>
      </c>
      <c r="D74" s="8" t="s">
        <v>151</v>
      </c>
      <c r="E74" s="8" t="s">
        <v>215</v>
      </c>
      <c r="F74" s="8" t="s">
        <v>20</v>
      </c>
      <c r="G74" s="8" t="s">
        <v>20</v>
      </c>
      <c r="H74" s="6" t="s">
        <v>21</v>
      </c>
      <c r="I74" s="9">
        <v>42778</v>
      </c>
      <c r="J74" s="9">
        <v>43508</v>
      </c>
      <c r="K74" s="9">
        <v>44238</v>
      </c>
      <c r="L74" s="8" t="s">
        <v>23</v>
      </c>
      <c r="M74" s="10">
        <v>400000000</v>
      </c>
      <c r="N74" s="82" t="s">
        <v>21</v>
      </c>
      <c r="O74" s="13"/>
    </row>
    <row r="75" spans="1:15" ht="28" x14ac:dyDescent="0.25">
      <c r="A75" s="8" t="s">
        <v>216</v>
      </c>
      <c r="B75" s="8" t="s">
        <v>150</v>
      </c>
      <c r="C75" s="8" t="s">
        <v>121</v>
      </c>
      <c r="D75" s="8" t="s">
        <v>151</v>
      </c>
      <c r="E75" s="8" t="s">
        <v>217</v>
      </c>
      <c r="F75" s="8" t="s">
        <v>29</v>
      </c>
      <c r="G75" s="8" t="s">
        <v>20</v>
      </c>
      <c r="H75" s="6" t="s">
        <v>86</v>
      </c>
      <c r="I75" s="9">
        <v>42778</v>
      </c>
      <c r="J75" s="9">
        <v>43508</v>
      </c>
      <c r="K75" s="9">
        <v>44238</v>
      </c>
      <c r="L75" s="8" t="s">
        <v>23</v>
      </c>
      <c r="M75" s="10">
        <v>400000000</v>
      </c>
      <c r="N75" s="82" t="s">
        <v>21</v>
      </c>
      <c r="O75" s="13"/>
    </row>
    <row r="76" spans="1:15" ht="28" x14ac:dyDescent="0.25">
      <c r="A76" s="8" t="s">
        <v>218</v>
      </c>
      <c r="B76" s="8" t="s">
        <v>150</v>
      </c>
      <c r="C76" s="8" t="s">
        <v>121</v>
      </c>
      <c r="D76" s="8" t="s">
        <v>151</v>
      </c>
      <c r="E76" s="8" t="s">
        <v>219</v>
      </c>
      <c r="F76" s="8" t="s">
        <v>20</v>
      </c>
      <c r="G76" s="8" t="s">
        <v>20</v>
      </c>
      <c r="H76" s="6" t="s">
        <v>21</v>
      </c>
      <c r="I76" s="9">
        <v>42778</v>
      </c>
      <c r="J76" s="9">
        <v>43508</v>
      </c>
      <c r="K76" s="9">
        <v>44238</v>
      </c>
      <c r="L76" s="8" t="s">
        <v>23</v>
      </c>
      <c r="M76" s="10">
        <v>400000000</v>
      </c>
      <c r="N76" s="82" t="s">
        <v>21</v>
      </c>
      <c r="O76" s="13"/>
    </row>
    <row r="77" spans="1:15" ht="28" x14ac:dyDescent="0.25">
      <c r="A77" s="8" t="s">
        <v>220</v>
      </c>
      <c r="B77" s="8" t="s">
        <v>150</v>
      </c>
      <c r="C77" s="8" t="s">
        <v>121</v>
      </c>
      <c r="D77" s="8" t="s">
        <v>151</v>
      </c>
      <c r="E77" s="8" t="s">
        <v>221</v>
      </c>
      <c r="F77" s="8" t="s">
        <v>20</v>
      </c>
      <c r="G77" s="8" t="s">
        <v>20</v>
      </c>
      <c r="H77" s="6" t="s">
        <v>21</v>
      </c>
      <c r="I77" s="9">
        <v>42778</v>
      </c>
      <c r="J77" s="9">
        <v>43508</v>
      </c>
      <c r="K77" s="9">
        <v>44238</v>
      </c>
      <c r="L77" s="8" t="s">
        <v>23</v>
      </c>
      <c r="M77" s="10">
        <v>400000000</v>
      </c>
      <c r="N77" s="82" t="s">
        <v>21</v>
      </c>
      <c r="O77" s="13"/>
    </row>
    <row r="78" spans="1:15" ht="28" x14ac:dyDescent="0.25">
      <c r="A78" s="8" t="s">
        <v>222</v>
      </c>
      <c r="B78" s="8" t="s">
        <v>150</v>
      </c>
      <c r="C78" s="8" t="s">
        <v>121</v>
      </c>
      <c r="D78" s="8" t="s">
        <v>151</v>
      </c>
      <c r="E78" s="8" t="s">
        <v>223</v>
      </c>
      <c r="F78" s="8" t="s">
        <v>20</v>
      </c>
      <c r="G78" s="8" t="s">
        <v>20</v>
      </c>
      <c r="H78" s="6" t="s">
        <v>21</v>
      </c>
      <c r="I78" s="9">
        <v>42778</v>
      </c>
      <c r="J78" s="9">
        <v>43508</v>
      </c>
      <c r="K78" s="9">
        <v>44238</v>
      </c>
      <c r="L78" s="8" t="s">
        <v>23</v>
      </c>
      <c r="M78" s="10">
        <v>400000000</v>
      </c>
      <c r="N78" s="82" t="s">
        <v>21</v>
      </c>
      <c r="O78" s="13"/>
    </row>
    <row r="79" spans="1:15" ht="28" x14ac:dyDescent="0.25">
      <c r="A79" s="8" t="s">
        <v>224</v>
      </c>
      <c r="B79" s="8" t="s">
        <v>150</v>
      </c>
      <c r="C79" s="8" t="s">
        <v>121</v>
      </c>
      <c r="D79" s="8" t="s">
        <v>151</v>
      </c>
      <c r="E79" s="8" t="s">
        <v>225</v>
      </c>
      <c r="F79" s="8" t="s">
        <v>29</v>
      </c>
      <c r="G79" s="8" t="s">
        <v>20</v>
      </c>
      <c r="H79" s="6" t="s">
        <v>226</v>
      </c>
      <c r="I79" s="9">
        <v>42778</v>
      </c>
      <c r="J79" s="9">
        <v>43508</v>
      </c>
      <c r="K79" s="9">
        <v>44238</v>
      </c>
      <c r="L79" s="8" t="s">
        <v>23</v>
      </c>
      <c r="M79" s="10">
        <v>400000000</v>
      </c>
      <c r="N79" s="82" t="s">
        <v>21</v>
      </c>
      <c r="O79" s="13"/>
    </row>
    <row r="80" spans="1:15" ht="28" x14ac:dyDescent="0.25">
      <c r="A80" s="8" t="s">
        <v>227</v>
      </c>
      <c r="B80" s="8" t="s">
        <v>150</v>
      </c>
      <c r="C80" s="8" t="s">
        <v>121</v>
      </c>
      <c r="D80" s="8" t="s">
        <v>151</v>
      </c>
      <c r="E80" s="8" t="s">
        <v>228</v>
      </c>
      <c r="F80" s="8" t="s">
        <v>29</v>
      </c>
      <c r="G80" s="8" t="s">
        <v>20</v>
      </c>
      <c r="H80" s="6" t="s">
        <v>229</v>
      </c>
      <c r="I80" s="9">
        <v>42778</v>
      </c>
      <c r="J80" s="9">
        <v>43508</v>
      </c>
      <c r="K80" s="9">
        <v>44238</v>
      </c>
      <c r="L80" s="8" t="s">
        <v>23</v>
      </c>
      <c r="M80" s="10">
        <v>400000000</v>
      </c>
      <c r="N80" s="82" t="s">
        <v>21</v>
      </c>
      <c r="O80" s="13"/>
    </row>
    <row r="81" spans="1:15" ht="28" x14ac:dyDescent="0.25">
      <c r="A81" s="8" t="s">
        <v>230</v>
      </c>
      <c r="B81" s="8" t="s">
        <v>150</v>
      </c>
      <c r="C81" s="8" t="s">
        <v>121</v>
      </c>
      <c r="D81" s="8" t="s">
        <v>151</v>
      </c>
      <c r="E81" s="8" t="s">
        <v>231</v>
      </c>
      <c r="F81" s="8" t="s">
        <v>20</v>
      </c>
      <c r="G81" s="8" t="s">
        <v>20</v>
      </c>
      <c r="H81" s="6" t="s">
        <v>21</v>
      </c>
      <c r="I81" s="9">
        <v>42778</v>
      </c>
      <c r="J81" s="9">
        <v>43508</v>
      </c>
      <c r="K81" s="9">
        <v>44238</v>
      </c>
      <c r="L81" s="8" t="s">
        <v>23</v>
      </c>
      <c r="M81" s="10">
        <v>400000000</v>
      </c>
      <c r="N81" s="82" t="s">
        <v>21</v>
      </c>
      <c r="O81" s="13"/>
    </row>
    <row r="82" spans="1:15" ht="28" x14ac:dyDescent="0.25">
      <c r="A82" s="8" t="s">
        <v>232</v>
      </c>
      <c r="B82" s="8" t="s">
        <v>150</v>
      </c>
      <c r="C82" s="8" t="s">
        <v>121</v>
      </c>
      <c r="D82" s="8" t="s">
        <v>151</v>
      </c>
      <c r="E82" s="8" t="s">
        <v>233</v>
      </c>
      <c r="F82" s="8" t="s">
        <v>20</v>
      </c>
      <c r="G82" s="8" t="s">
        <v>20</v>
      </c>
      <c r="H82" s="6" t="s">
        <v>21</v>
      </c>
      <c r="I82" s="9">
        <v>42778</v>
      </c>
      <c r="J82" s="9">
        <v>43508</v>
      </c>
      <c r="K82" s="9">
        <v>44238</v>
      </c>
      <c r="L82" s="8" t="s">
        <v>23</v>
      </c>
      <c r="M82" s="10">
        <v>400000000</v>
      </c>
      <c r="N82" s="82" t="s">
        <v>21</v>
      </c>
      <c r="O82" s="13"/>
    </row>
    <row r="83" spans="1:15" ht="28" x14ac:dyDescent="0.25">
      <c r="A83" s="8" t="s">
        <v>234</v>
      </c>
      <c r="B83" s="8" t="s">
        <v>150</v>
      </c>
      <c r="C83" s="8" t="s">
        <v>121</v>
      </c>
      <c r="D83" s="8" t="s">
        <v>151</v>
      </c>
      <c r="E83" s="8" t="s">
        <v>235</v>
      </c>
      <c r="F83" s="8" t="s">
        <v>20</v>
      </c>
      <c r="G83" s="8" t="s">
        <v>20</v>
      </c>
      <c r="H83" s="6" t="s">
        <v>21</v>
      </c>
      <c r="I83" s="9">
        <v>42778</v>
      </c>
      <c r="J83" s="9">
        <v>43508</v>
      </c>
      <c r="K83" s="9">
        <v>44238</v>
      </c>
      <c r="L83" s="8" t="s">
        <v>23</v>
      </c>
      <c r="M83" s="10">
        <v>400000000</v>
      </c>
      <c r="N83" s="82" t="s">
        <v>21</v>
      </c>
      <c r="O83" s="13"/>
    </row>
    <row r="84" spans="1:15" ht="28" x14ac:dyDescent="0.25">
      <c r="A84" s="8" t="s">
        <v>236</v>
      </c>
      <c r="B84" s="8" t="s">
        <v>150</v>
      </c>
      <c r="C84" s="8" t="s">
        <v>121</v>
      </c>
      <c r="D84" s="8" t="s">
        <v>151</v>
      </c>
      <c r="E84" s="8" t="s">
        <v>237</v>
      </c>
      <c r="F84" s="8" t="s">
        <v>20</v>
      </c>
      <c r="G84" s="8" t="s">
        <v>20</v>
      </c>
      <c r="H84" s="6" t="s">
        <v>21</v>
      </c>
      <c r="I84" s="9">
        <v>42778</v>
      </c>
      <c r="J84" s="9">
        <v>43508</v>
      </c>
      <c r="K84" s="9">
        <v>44238</v>
      </c>
      <c r="L84" s="8" t="s">
        <v>23</v>
      </c>
      <c r="M84" s="10">
        <v>400000000</v>
      </c>
      <c r="N84" s="82" t="s">
        <v>21</v>
      </c>
      <c r="O84" s="13"/>
    </row>
    <row r="85" spans="1:15" ht="42" x14ac:dyDescent="0.25">
      <c r="A85" s="8" t="s">
        <v>238</v>
      </c>
      <c r="B85" s="8" t="s">
        <v>150</v>
      </c>
      <c r="C85" s="8" t="s">
        <v>121</v>
      </c>
      <c r="D85" s="8" t="s">
        <v>151</v>
      </c>
      <c r="E85" s="8" t="s">
        <v>239</v>
      </c>
      <c r="F85" s="8" t="s">
        <v>29</v>
      </c>
      <c r="G85" s="8" t="s">
        <v>20</v>
      </c>
      <c r="H85" s="6" t="s">
        <v>240</v>
      </c>
      <c r="I85" s="9">
        <v>42778</v>
      </c>
      <c r="J85" s="9">
        <v>43508</v>
      </c>
      <c r="K85" s="9">
        <v>44238</v>
      </c>
      <c r="L85" s="8" t="s">
        <v>23</v>
      </c>
      <c r="M85" s="10">
        <v>400000000</v>
      </c>
      <c r="N85" s="82" t="s">
        <v>21</v>
      </c>
      <c r="O85" s="13"/>
    </row>
    <row r="86" spans="1:15" ht="28" x14ac:dyDescent="0.25">
      <c r="A86" s="8" t="s">
        <v>241</v>
      </c>
      <c r="B86" s="8" t="s">
        <v>150</v>
      </c>
      <c r="C86" s="8" t="s">
        <v>121</v>
      </c>
      <c r="D86" s="8" t="s">
        <v>151</v>
      </c>
      <c r="E86" s="8" t="s">
        <v>242</v>
      </c>
      <c r="F86" s="8" t="s">
        <v>20</v>
      </c>
      <c r="G86" s="8" t="s">
        <v>20</v>
      </c>
      <c r="H86" s="6" t="s">
        <v>21</v>
      </c>
      <c r="I86" s="9">
        <v>42778</v>
      </c>
      <c r="J86" s="9">
        <v>43508</v>
      </c>
      <c r="K86" s="9">
        <v>44238</v>
      </c>
      <c r="L86" s="8" t="s">
        <v>23</v>
      </c>
      <c r="M86" s="10">
        <v>400000000</v>
      </c>
      <c r="N86" s="82" t="s">
        <v>21</v>
      </c>
      <c r="O86" s="13"/>
    </row>
    <row r="87" spans="1:15" ht="28" x14ac:dyDescent="0.25">
      <c r="A87" s="8" t="s">
        <v>243</v>
      </c>
      <c r="B87" s="8" t="s">
        <v>150</v>
      </c>
      <c r="C87" s="8" t="s">
        <v>121</v>
      </c>
      <c r="D87" s="8" t="s">
        <v>151</v>
      </c>
      <c r="E87" s="8" t="s">
        <v>244</v>
      </c>
      <c r="F87" s="8" t="s">
        <v>20</v>
      </c>
      <c r="G87" s="8" t="s">
        <v>20</v>
      </c>
      <c r="H87" s="6" t="s">
        <v>21</v>
      </c>
      <c r="I87" s="9">
        <v>42778</v>
      </c>
      <c r="J87" s="9">
        <v>43508</v>
      </c>
      <c r="K87" s="9">
        <v>44238</v>
      </c>
      <c r="L87" s="8" t="s">
        <v>23</v>
      </c>
      <c r="M87" s="10">
        <v>400000000</v>
      </c>
      <c r="N87" s="82" t="s">
        <v>21</v>
      </c>
      <c r="O87" s="13"/>
    </row>
    <row r="88" spans="1:15" ht="28" x14ac:dyDescent="0.25">
      <c r="A88" s="8" t="s">
        <v>245</v>
      </c>
      <c r="B88" s="8" t="s">
        <v>150</v>
      </c>
      <c r="C88" s="8" t="s">
        <v>121</v>
      </c>
      <c r="D88" s="8" t="s">
        <v>151</v>
      </c>
      <c r="E88" s="8" t="s">
        <v>246</v>
      </c>
      <c r="F88" s="8" t="s">
        <v>29</v>
      </c>
      <c r="G88" s="8" t="s">
        <v>20</v>
      </c>
      <c r="H88" s="6" t="s">
        <v>247</v>
      </c>
      <c r="I88" s="9">
        <v>42778</v>
      </c>
      <c r="J88" s="9">
        <v>43508</v>
      </c>
      <c r="K88" s="9">
        <v>44238</v>
      </c>
      <c r="L88" s="8" t="s">
        <v>23</v>
      </c>
      <c r="M88" s="10">
        <v>400000000</v>
      </c>
      <c r="N88" s="82" t="s">
        <v>21</v>
      </c>
      <c r="O88" s="13"/>
    </row>
    <row r="89" spans="1:15" ht="28" x14ac:dyDescent="0.25">
      <c r="A89" s="8" t="s">
        <v>248</v>
      </c>
      <c r="B89" s="8" t="s">
        <v>150</v>
      </c>
      <c r="C89" s="8" t="s">
        <v>121</v>
      </c>
      <c r="D89" s="8" t="s">
        <v>151</v>
      </c>
      <c r="E89" s="8" t="s">
        <v>249</v>
      </c>
      <c r="F89" s="8" t="s">
        <v>20</v>
      </c>
      <c r="G89" s="6" t="s">
        <v>29</v>
      </c>
      <c r="H89" s="6" t="s">
        <v>250</v>
      </c>
      <c r="I89" s="9">
        <v>42778</v>
      </c>
      <c r="J89" s="9">
        <v>43508</v>
      </c>
      <c r="K89" s="12">
        <v>44238</v>
      </c>
      <c r="L89" s="8" t="s">
        <v>23</v>
      </c>
      <c r="M89" s="10">
        <v>400000000</v>
      </c>
      <c r="N89" s="82" t="s">
        <v>21</v>
      </c>
      <c r="O89" s="13"/>
    </row>
    <row r="90" spans="1:15" ht="28" x14ac:dyDescent="0.25">
      <c r="A90" s="8" t="s">
        <v>251</v>
      </c>
      <c r="B90" s="8" t="s">
        <v>150</v>
      </c>
      <c r="C90" s="8" t="s">
        <v>121</v>
      </c>
      <c r="D90" s="8" t="s">
        <v>151</v>
      </c>
      <c r="E90" s="8" t="s">
        <v>252</v>
      </c>
      <c r="F90" s="8" t="s">
        <v>20</v>
      </c>
      <c r="G90" s="8" t="s">
        <v>20</v>
      </c>
      <c r="H90" s="6" t="s">
        <v>21</v>
      </c>
      <c r="I90" s="9">
        <v>42778</v>
      </c>
      <c r="J90" s="9">
        <v>43508</v>
      </c>
      <c r="K90" s="9">
        <v>44238</v>
      </c>
      <c r="L90" s="8" t="s">
        <v>23</v>
      </c>
      <c r="M90" s="10">
        <v>400000000</v>
      </c>
      <c r="N90" s="82" t="s">
        <v>21</v>
      </c>
      <c r="O90" s="13"/>
    </row>
    <row r="91" spans="1:15" ht="28" x14ac:dyDescent="0.25">
      <c r="A91" s="8" t="s">
        <v>253</v>
      </c>
      <c r="B91" s="8" t="s">
        <v>150</v>
      </c>
      <c r="C91" s="8" t="s">
        <v>121</v>
      </c>
      <c r="D91" s="8" t="s">
        <v>151</v>
      </c>
      <c r="E91" s="8" t="s">
        <v>254</v>
      </c>
      <c r="F91" s="8" t="s">
        <v>20</v>
      </c>
      <c r="G91" s="8" t="s">
        <v>20</v>
      </c>
      <c r="H91" s="6" t="s">
        <v>21</v>
      </c>
      <c r="I91" s="9">
        <v>42778</v>
      </c>
      <c r="J91" s="9">
        <v>43508</v>
      </c>
      <c r="K91" s="9">
        <v>44238</v>
      </c>
      <c r="L91" s="8" t="s">
        <v>23</v>
      </c>
      <c r="M91" s="10">
        <v>400000000</v>
      </c>
      <c r="N91" s="82" t="s">
        <v>21</v>
      </c>
      <c r="O91" s="13"/>
    </row>
    <row r="92" spans="1:15" ht="28" x14ac:dyDescent="0.25">
      <c r="A92" s="8" t="s">
        <v>255</v>
      </c>
      <c r="B92" s="8" t="s">
        <v>150</v>
      </c>
      <c r="C92" s="8" t="s">
        <v>121</v>
      </c>
      <c r="D92" s="8" t="s">
        <v>151</v>
      </c>
      <c r="E92" s="8" t="s">
        <v>256</v>
      </c>
      <c r="F92" s="8" t="s">
        <v>20</v>
      </c>
      <c r="G92" s="8" t="s">
        <v>20</v>
      </c>
      <c r="H92" s="6" t="s">
        <v>21</v>
      </c>
      <c r="I92" s="9">
        <v>42778</v>
      </c>
      <c r="J92" s="9">
        <v>43508</v>
      </c>
      <c r="K92" s="9">
        <v>44238</v>
      </c>
      <c r="L92" s="8" t="s">
        <v>23</v>
      </c>
      <c r="M92" s="10">
        <v>400000000</v>
      </c>
      <c r="N92" s="82" t="s">
        <v>21</v>
      </c>
      <c r="O92" s="13"/>
    </row>
    <row r="93" spans="1:15" ht="28" x14ac:dyDescent="0.25">
      <c r="A93" s="8" t="s">
        <v>257</v>
      </c>
      <c r="B93" s="8" t="s">
        <v>150</v>
      </c>
      <c r="C93" s="8" t="s">
        <v>121</v>
      </c>
      <c r="D93" s="8" t="s">
        <v>151</v>
      </c>
      <c r="E93" s="8" t="s">
        <v>258</v>
      </c>
      <c r="F93" s="8" t="s">
        <v>29</v>
      </c>
      <c r="G93" s="8" t="s">
        <v>20</v>
      </c>
      <c r="H93" s="6" t="s">
        <v>259</v>
      </c>
      <c r="I93" s="9">
        <v>42778</v>
      </c>
      <c r="J93" s="9">
        <v>43508</v>
      </c>
      <c r="K93" s="9">
        <v>44238</v>
      </c>
      <c r="L93" s="8" t="s">
        <v>23</v>
      </c>
      <c r="M93" s="10">
        <v>400000000</v>
      </c>
      <c r="N93" s="82" t="s">
        <v>21</v>
      </c>
      <c r="O93" s="13"/>
    </row>
    <row r="94" spans="1:15" ht="28" x14ac:dyDescent="0.25">
      <c r="A94" s="8" t="s">
        <v>260</v>
      </c>
      <c r="B94" s="8" t="s">
        <v>150</v>
      </c>
      <c r="C94" s="8" t="s">
        <v>121</v>
      </c>
      <c r="D94" s="8" t="s">
        <v>151</v>
      </c>
      <c r="E94" s="8" t="s">
        <v>261</v>
      </c>
      <c r="F94" s="8" t="s">
        <v>20</v>
      </c>
      <c r="G94" s="8" t="s">
        <v>20</v>
      </c>
      <c r="H94" s="6" t="s">
        <v>21</v>
      </c>
      <c r="I94" s="9">
        <v>42778</v>
      </c>
      <c r="J94" s="9">
        <v>43508</v>
      </c>
      <c r="K94" s="9">
        <v>44238</v>
      </c>
      <c r="L94" s="8" t="s">
        <v>23</v>
      </c>
      <c r="M94" s="10">
        <v>400000000</v>
      </c>
      <c r="N94" s="82" t="s">
        <v>21</v>
      </c>
      <c r="O94" s="13"/>
    </row>
    <row r="95" spans="1:15" ht="28" x14ac:dyDescent="0.25">
      <c r="A95" s="8" t="s">
        <v>262</v>
      </c>
      <c r="B95" s="8" t="s">
        <v>150</v>
      </c>
      <c r="C95" s="8" t="s">
        <v>121</v>
      </c>
      <c r="D95" s="8" t="s">
        <v>151</v>
      </c>
      <c r="E95" s="8" t="s">
        <v>263</v>
      </c>
      <c r="F95" s="8" t="s">
        <v>20</v>
      </c>
      <c r="G95" s="8" t="s">
        <v>20</v>
      </c>
      <c r="H95" s="6" t="s">
        <v>21</v>
      </c>
      <c r="I95" s="9">
        <v>42778</v>
      </c>
      <c r="J95" s="9">
        <v>43508</v>
      </c>
      <c r="K95" s="9">
        <v>44238</v>
      </c>
      <c r="L95" s="8" t="s">
        <v>23</v>
      </c>
      <c r="M95" s="10">
        <v>400000000</v>
      </c>
      <c r="N95" s="82" t="s">
        <v>21</v>
      </c>
      <c r="O95" s="13"/>
    </row>
    <row r="96" spans="1:15" ht="28" x14ac:dyDescent="0.25">
      <c r="A96" s="8" t="s">
        <v>264</v>
      </c>
      <c r="B96" s="8" t="s">
        <v>150</v>
      </c>
      <c r="C96" s="8" t="s">
        <v>121</v>
      </c>
      <c r="D96" s="8" t="s">
        <v>151</v>
      </c>
      <c r="E96" s="8" t="s">
        <v>265</v>
      </c>
      <c r="F96" s="8" t="s">
        <v>29</v>
      </c>
      <c r="G96" s="8" t="s">
        <v>20</v>
      </c>
      <c r="H96" s="6" t="s">
        <v>266</v>
      </c>
      <c r="I96" s="9">
        <v>42778</v>
      </c>
      <c r="J96" s="9">
        <v>43508</v>
      </c>
      <c r="K96" s="9">
        <v>44238</v>
      </c>
      <c r="L96" s="8" t="s">
        <v>23</v>
      </c>
      <c r="M96" s="10">
        <v>400000000</v>
      </c>
      <c r="N96" s="82" t="s">
        <v>21</v>
      </c>
      <c r="O96" s="13"/>
    </row>
    <row r="97" spans="1:15" ht="42" x14ac:dyDescent="0.25">
      <c r="A97" s="8" t="s">
        <v>267</v>
      </c>
      <c r="B97" s="8" t="s">
        <v>150</v>
      </c>
      <c r="C97" s="8" t="s">
        <v>121</v>
      </c>
      <c r="D97" s="8" t="s">
        <v>151</v>
      </c>
      <c r="E97" s="8" t="s">
        <v>268</v>
      </c>
      <c r="F97" s="8" t="s">
        <v>20</v>
      </c>
      <c r="G97" s="8" t="s">
        <v>20</v>
      </c>
      <c r="H97" s="6" t="s">
        <v>21</v>
      </c>
      <c r="I97" s="9">
        <v>42778</v>
      </c>
      <c r="J97" s="9">
        <v>43508</v>
      </c>
      <c r="K97" s="9">
        <v>44238</v>
      </c>
      <c r="L97" s="8" t="s">
        <v>23</v>
      </c>
      <c r="M97" s="10">
        <v>400000000</v>
      </c>
      <c r="N97" s="82" t="s">
        <v>21</v>
      </c>
      <c r="O97" s="13"/>
    </row>
    <row r="98" spans="1:15" ht="28" x14ac:dyDescent="0.25">
      <c r="A98" s="8" t="s">
        <v>269</v>
      </c>
      <c r="B98" s="8" t="s">
        <v>150</v>
      </c>
      <c r="C98" s="8" t="s">
        <v>121</v>
      </c>
      <c r="D98" s="8" t="s">
        <v>151</v>
      </c>
      <c r="E98" s="8" t="s">
        <v>270</v>
      </c>
      <c r="F98" s="8" t="s">
        <v>20</v>
      </c>
      <c r="G98" s="8" t="s">
        <v>20</v>
      </c>
      <c r="H98" s="6" t="s">
        <v>21</v>
      </c>
      <c r="I98" s="9">
        <v>42778</v>
      </c>
      <c r="J98" s="9">
        <v>43508</v>
      </c>
      <c r="K98" s="9">
        <v>44238</v>
      </c>
      <c r="L98" s="8" t="s">
        <v>23</v>
      </c>
      <c r="M98" s="10">
        <v>400000000</v>
      </c>
      <c r="N98" s="82" t="s">
        <v>21</v>
      </c>
      <c r="O98" s="13"/>
    </row>
    <row r="99" spans="1:15" ht="28" x14ac:dyDescent="0.25">
      <c r="A99" s="8" t="s">
        <v>271</v>
      </c>
      <c r="B99" s="8" t="s">
        <v>150</v>
      </c>
      <c r="C99" s="8" t="s">
        <v>121</v>
      </c>
      <c r="D99" s="8" t="s">
        <v>151</v>
      </c>
      <c r="E99" s="8" t="s">
        <v>272</v>
      </c>
      <c r="F99" s="8" t="s">
        <v>29</v>
      </c>
      <c r="G99" s="8" t="s">
        <v>20</v>
      </c>
      <c r="H99" s="6" t="s">
        <v>273</v>
      </c>
      <c r="I99" s="9">
        <v>42778</v>
      </c>
      <c r="J99" s="9">
        <v>43508</v>
      </c>
      <c r="K99" s="9">
        <v>44238</v>
      </c>
      <c r="L99" s="8" t="s">
        <v>23</v>
      </c>
      <c r="M99" s="10">
        <v>400000000</v>
      </c>
      <c r="N99" s="82" t="s">
        <v>21</v>
      </c>
      <c r="O99" s="13"/>
    </row>
    <row r="100" spans="1:15" ht="28" x14ac:dyDescent="0.25">
      <c r="A100" s="8" t="s">
        <v>274</v>
      </c>
      <c r="B100" s="8" t="s">
        <v>150</v>
      </c>
      <c r="C100" s="8" t="s">
        <v>121</v>
      </c>
      <c r="D100" s="8" t="s">
        <v>151</v>
      </c>
      <c r="E100" s="8" t="s">
        <v>275</v>
      </c>
      <c r="F100" s="8" t="s">
        <v>20</v>
      </c>
      <c r="G100" s="8" t="s">
        <v>20</v>
      </c>
      <c r="H100" s="6" t="s">
        <v>21</v>
      </c>
      <c r="I100" s="9">
        <v>42778</v>
      </c>
      <c r="J100" s="9">
        <v>43508</v>
      </c>
      <c r="K100" s="9">
        <v>44238</v>
      </c>
      <c r="L100" s="8" t="s">
        <v>23</v>
      </c>
      <c r="M100" s="10">
        <v>400000000</v>
      </c>
      <c r="N100" s="82" t="s">
        <v>21</v>
      </c>
      <c r="O100" s="13"/>
    </row>
    <row r="101" spans="1:15" ht="28" x14ac:dyDescent="0.25">
      <c r="A101" s="8" t="s">
        <v>276</v>
      </c>
      <c r="B101" s="8" t="s">
        <v>150</v>
      </c>
      <c r="C101" s="8" t="s">
        <v>121</v>
      </c>
      <c r="D101" s="8" t="s">
        <v>151</v>
      </c>
      <c r="E101" s="8" t="s">
        <v>277</v>
      </c>
      <c r="F101" s="8" t="s">
        <v>29</v>
      </c>
      <c r="G101" s="8" t="s">
        <v>20</v>
      </c>
      <c r="H101" s="6" t="s">
        <v>278</v>
      </c>
      <c r="I101" s="9">
        <v>42778</v>
      </c>
      <c r="J101" s="9">
        <v>43508</v>
      </c>
      <c r="K101" s="9">
        <v>44238</v>
      </c>
      <c r="L101" s="8" t="s">
        <v>23</v>
      </c>
      <c r="M101" s="10">
        <v>400000000</v>
      </c>
      <c r="N101" s="82" t="s">
        <v>21</v>
      </c>
      <c r="O101" s="13"/>
    </row>
    <row r="102" spans="1:15" ht="28" x14ac:dyDescent="0.25">
      <c r="A102" s="8" t="s">
        <v>279</v>
      </c>
      <c r="B102" s="8" t="s">
        <v>150</v>
      </c>
      <c r="C102" s="8" t="s">
        <v>121</v>
      </c>
      <c r="D102" s="8" t="s">
        <v>151</v>
      </c>
      <c r="E102" s="8" t="s">
        <v>280</v>
      </c>
      <c r="F102" s="8" t="s">
        <v>20</v>
      </c>
      <c r="G102" s="8" t="s">
        <v>20</v>
      </c>
      <c r="H102" s="6" t="s">
        <v>21</v>
      </c>
      <c r="I102" s="9">
        <v>42778</v>
      </c>
      <c r="J102" s="9">
        <v>43508</v>
      </c>
      <c r="K102" s="9">
        <v>44238</v>
      </c>
      <c r="L102" s="8" t="s">
        <v>23</v>
      </c>
      <c r="M102" s="10">
        <v>400000000</v>
      </c>
      <c r="N102" s="82" t="s">
        <v>21</v>
      </c>
      <c r="O102" s="13"/>
    </row>
    <row r="103" spans="1:15" ht="28" x14ac:dyDescent="0.25">
      <c r="A103" s="8" t="s">
        <v>281</v>
      </c>
      <c r="B103" s="8" t="s">
        <v>150</v>
      </c>
      <c r="C103" s="8" t="s">
        <v>121</v>
      </c>
      <c r="D103" s="8" t="s">
        <v>151</v>
      </c>
      <c r="E103" s="8" t="s">
        <v>282</v>
      </c>
      <c r="F103" s="8" t="s">
        <v>29</v>
      </c>
      <c r="G103" s="8" t="s">
        <v>20</v>
      </c>
      <c r="H103" s="6" t="s">
        <v>283</v>
      </c>
      <c r="I103" s="9">
        <v>42778</v>
      </c>
      <c r="J103" s="9">
        <v>43508</v>
      </c>
      <c r="K103" s="9">
        <v>44238</v>
      </c>
      <c r="L103" s="8" t="s">
        <v>23</v>
      </c>
      <c r="M103" s="10">
        <v>400000000</v>
      </c>
      <c r="N103" s="82" t="s">
        <v>21</v>
      </c>
      <c r="O103" s="13"/>
    </row>
    <row r="104" spans="1:15" ht="28" x14ac:dyDescent="0.25">
      <c r="A104" s="8" t="s">
        <v>284</v>
      </c>
      <c r="B104" s="8" t="s">
        <v>150</v>
      </c>
      <c r="C104" s="8" t="s">
        <v>121</v>
      </c>
      <c r="D104" s="8" t="s">
        <v>151</v>
      </c>
      <c r="E104" s="8" t="s">
        <v>285</v>
      </c>
      <c r="F104" s="8" t="s">
        <v>20</v>
      </c>
      <c r="G104" s="8" t="s">
        <v>20</v>
      </c>
      <c r="H104" s="6" t="s">
        <v>21</v>
      </c>
      <c r="I104" s="9">
        <v>42778</v>
      </c>
      <c r="J104" s="9">
        <v>43508</v>
      </c>
      <c r="K104" s="9">
        <v>44238</v>
      </c>
      <c r="L104" s="8" t="s">
        <v>23</v>
      </c>
      <c r="M104" s="10">
        <v>400000000</v>
      </c>
      <c r="N104" s="82" t="s">
        <v>21</v>
      </c>
      <c r="O104" s="13"/>
    </row>
    <row r="105" spans="1:15" ht="98" x14ac:dyDescent="0.25">
      <c r="A105" s="8" t="s">
        <v>286</v>
      </c>
      <c r="B105" s="8" t="s">
        <v>150</v>
      </c>
      <c r="C105" s="8" t="s">
        <v>121</v>
      </c>
      <c r="D105" s="8" t="s">
        <v>151</v>
      </c>
      <c r="E105" s="8" t="s">
        <v>287</v>
      </c>
      <c r="F105" s="8" t="s">
        <v>20</v>
      </c>
      <c r="G105" s="8" t="s">
        <v>20</v>
      </c>
      <c r="H105" s="6" t="s">
        <v>21</v>
      </c>
      <c r="I105" s="9">
        <v>42778</v>
      </c>
      <c r="J105" s="9">
        <v>43508</v>
      </c>
      <c r="K105" s="9">
        <v>44238</v>
      </c>
      <c r="L105" s="8" t="s">
        <v>23</v>
      </c>
      <c r="M105" s="10">
        <v>400000000</v>
      </c>
      <c r="N105" s="82" t="s">
        <v>21</v>
      </c>
      <c r="O105" s="13"/>
    </row>
    <row r="106" spans="1:15" ht="28" x14ac:dyDescent="0.25">
      <c r="A106" s="8" t="s">
        <v>288</v>
      </c>
      <c r="B106" s="8" t="s">
        <v>150</v>
      </c>
      <c r="C106" s="8" t="s">
        <v>121</v>
      </c>
      <c r="D106" s="8" t="s">
        <v>151</v>
      </c>
      <c r="E106" s="8" t="s">
        <v>289</v>
      </c>
      <c r="F106" s="6" t="s">
        <v>29</v>
      </c>
      <c r="G106" s="6" t="s">
        <v>20</v>
      </c>
      <c r="H106" s="6" t="s">
        <v>290</v>
      </c>
      <c r="I106" s="9">
        <v>42778</v>
      </c>
      <c r="J106" s="9">
        <v>43508</v>
      </c>
      <c r="K106" s="9">
        <v>44238</v>
      </c>
      <c r="L106" s="8" t="s">
        <v>23</v>
      </c>
      <c r="M106" s="10">
        <v>400000000</v>
      </c>
      <c r="N106" s="82" t="s">
        <v>21</v>
      </c>
      <c r="O106" s="13"/>
    </row>
    <row r="107" spans="1:15" ht="28" x14ac:dyDescent="0.25">
      <c r="A107" s="8" t="s">
        <v>291</v>
      </c>
      <c r="B107" s="8" t="s">
        <v>150</v>
      </c>
      <c r="C107" s="8" t="s">
        <v>121</v>
      </c>
      <c r="D107" s="8" t="s">
        <v>151</v>
      </c>
      <c r="E107" s="8" t="s">
        <v>292</v>
      </c>
      <c r="F107" s="8" t="s">
        <v>20</v>
      </c>
      <c r="G107" s="8" t="s">
        <v>29</v>
      </c>
      <c r="H107" s="8" t="s">
        <v>293</v>
      </c>
      <c r="I107" s="9">
        <v>42778</v>
      </c>
      <c r="J107" s="9">
        <v>43508</v>
      </c>
      <c r="K107" s="9">
        <v>44238</v>
      </c>
      <c r="L107" s="8" t="s">
        <v>23</v>
      </c>
      <c r="M107" s="10">
        <v>400000000</v>
      </c>
      <c r="N107" s="82" t="s">
        <v>21</v>
      </c>
      <c r="O107" s="13"/>
    </row>
    <row r="108" spans="1:15" ht="28" x14ac:dyDescent="0.25">
      <c r="A108" s="8" t="s">
        <v>294</v>
      </c>
      <c r="B108" s="8" t="s">
        <v>150</v>
      </c>
      <c r="C108" s="8" t="s">
        <v>121</v>
      </c>
      <c r="D108" s="8" t="s">
        <v>151</v>
      </c>
      <c r="E108" s="8" t="s">
        <v>143</v>
      </c>
      <c r="F108" s="8" t="s">
        <v>20</v>
      </c>
      <c r="G108" s="8" t="s">
        <v>29</v>
      </c>
      <c r="H108" s="8" t="s">
        <v>295</v>
      </c>
      <c r="I108" s="9">
        <v>42778</v>
      </c>
      <c r="J108" s="9">
        <v>43508</v>
      </c>
      <c r="K108" s="9">
        <v>44238</v>
      </c>
      <c r="L108" s="8" t="s">
        <v>23</v>
      </c>
      <c r="M108" s="10">
        <v>400000000</v>
      </c>
      <c r="N108" s="82" t="s">
        <v>21</v>
      </c>
      <c r="O108" s="13"/>
    </row>
    <row r="109" spans="1:15" ht="56" x14ac:dyDescent="0.25">
      <c r="A109" s="8" t="s">
        <v>296</v>
      </c>
      <c r="B109" s="8" t="s">
        <v>150</v>
      </c>
      <c r="C109" s="8" t="s">
        <v>121</v>
      </c>
      <c r="D109" s="8" t="s">
        <v>151</v>
      </c>
      <c r="E109" s="8" t="s">
        <v>297</v>
      </c>
      <c r="F109" s="8" t="s">
        <v>20</v>
      </c>
      <c r="G109" s="8" t="s">
        <v>20</v>
      </c>
      <c r="H109" s="8" t="s">
        <v>21</v>
      </c>
      <c r="I109" s="9">
        <v>42778</v>
      </c>
      <c r="J109" s="9">
        <v>43508</v>
      </c>
      <c r="K109" s="9">
        <v>44238</v>
      </c>
      <c r="L109" s="8" t="s">
        <v>23</v>
      </c>
      <c r="M109" s="10">
        <v>400000000</v>
      </c>
      <c r="N109" s="82" t="s">
        <v>21</v>
      </c>
      <c r="O109" s="13"/>
    </row>
    <row r="110" spans="1:15" ht="28" x14ac:dyDescent="0.25">
      <c r="A110" s="8" t="s">
        <v>298</v>
      </c>
      <c r="B110" s="8" t="s">
        <v>150</v>
      </c>
      <c r="C110" s="8" t="s">
        <v>121</v>
      </c>
      <c r="D110" s="8" t="s">
        <v>151</v>
      </c>
      <c r="E110" s="8" t="s">
        <v>299</v>
      </c>
      <c r="F110" s="8" t="s">
        <v>20</v>
      </c>
      <c r="G110" s="8" t="s">
        <v>20</v>
      </c>
      <c r="H110" s="8" t="s">
        <v>21</v>
      </c>
      <c r="I110" s="9">
        <v>42778</v>
      </c>
      <c r="J110" s="9">
        <v>43508</v>
      </c>
      <c r="K110" s="9">
        <v>44238</v>
      </c>
      <c r="L110" s="8" t="s">
        <v>23</v>
      </c>
      <c r="M110" s="10">
        <v>400000000</v>
      </c>
      <c r="N110" s="82" t="s">
        <v>21</v>
      </c>
      <c r="O110" s="13"/>
    </row>
    <row r="111" spans="1:15" ht="28" x14ac:dyDescent="0.25">
      <c r="A111" s="8" t="s">
        <v>300</v>
      </c>
      <c r="B111" s="8" t="s">
        <v>150</v>
      </c>
      <c r="C111" s="8" t="s">
        <v>121</v>
      </c>
      <c r="D111" s="8" t="s">
        <v>151</v>
      </c>
      <c r="E111" s="8" t="s">
        <v>301</v>
      </c>
      <c r="F111" s="8" t="s">
        <v>20</v>
      </c>
      <c r="G111" s="8" t="s">
        <v>20</v>
      </c>
      <c r="H111" s="8" t="s">
        <v>21</v>
      </c>
      <c r="I111" s="9">
        <v>42778</v>
      </c>
      <c r="J111" s="9">
        <v>43508</v>
      </c>
      <c r="K111" s="9">
        <v>44238</v>
      </c>
      <c r="L111" s="8" t="s">
        <v>23</v>
      </c>
      <c r="M111" s="10">
        <v>400000000</v>
      </c>
      <c r="N111" s="82" t="s">
        <v>21</v>
      </c>
      <c r="O111" s="13"/>
    </row>
    <row r="112" spans="1:15" ht="28" x14ac:dyDescent="0.25">
      <c r="A112" s="8" t="s">
        <v>302</v>
      </c>
      <c r="B112" s="7" t="s">
        <v>150</v>
      </c>
      <c r="C112" s="8" t="s">
        <v>121</v>
      </c>
      <c r="D112" s="8" t="s">
        <v>151</v>
      </c>
      <c r="E112" s="8" t="s">
        <v>303</v>
      </c>
      <c r="F112" s="8" t="s">
        <v>20</v>
      </c>
      <c r="G112" s="8" t="s">
        <v>20</v>
      </c>
      <c r="H112" s="8" t="s">
        <v>21</v>
      </c>
      <c r="I112" s="9">
        <v>42778</v>
      </c>
      <c r="J112" s="9">
        <v>43508</v>
      </c>
      <c r="K112" s="9">
        <v>44238</v>
      </c>
      <c r="L112" s="8" t="s">
        <v>23</v>
      </c>
      <c r="M112" s="10">
        <v>400000000</v>
      </c>
      <c r="N112" s="82" t="s">
        <v>21</v>
      </c>
      <c r="O112" s="13"/>
    </row>
    <row r="113" spans="1:15" ht="28" x14ac:dyDescent="0.25">
      <c r="A113" s="8" t="s">
        <v>304</v>
      </c>
      <c r="B113" s="7" t="s">
        <v>150</v>
      </c>
      <c r="C113" s="8" t="s">
        <v>121</v>
      </c>
      <c r="D113" s="8" t="s">
        <v>151</v>
      </c>
      <c r="E113" s="8" t="s">
        <v>305</v>
      </c>
      <c r="F113" s="8" t="s">
        <v>20</v>
      </c>
      <c r="G113" s="8" t="s">
        <v>20</v>
      </c>
      <c r="H113" s="8" t="s">
        <v>21</v>
      </c>
      <c r="I113" s="9">
        <v>42778</v>
      </c>
      <c r="J113" s="9">
        <v>43508</v>
      </c>
      <c r="K113" s="9">
        <v>44238</v>
      </c>
      <c r="L113" s="8" t="s">
        <v>23</v>
      </c>
      <c r="M113" s="10">
        <v>400000000</v>
      </c>
      <c r="N113" s="82" t="s">
        <v>21</v>
      </c>
      <c r="O113" s="13"/>
    </row>
    <row r="114" spans="1:15" ht="28" x14ac:dyDescent="0.25">
      <c r="A114" s="8" t="s">
        <v>306</v>
      </c>
      <c r="B114" s="7" t="s">
        <v>150</v>
      </c>
      <c r="C114" s="8" t="s">
        <v>121</v>
      </c>
      <c r="D114" s="8" t="s">
        <v>151</v>
      </c>
      <c r="E114" s="8" t="s">
        <v>307</v>
      </c>
      <c r="F114" s="8" t="s">
        <v>20</v>
      </c>
      <c r="G114" s="8" t="s">
        <v>20</v>
      </c>
      <c r="H114" s="8" t="s">
        <v>21</v>
      </c>
      <c r="I114" s="9">
        <v>42778</v>
      </c>
      <c r="J114" s="9">
        <v>43508</v>
      </c>
      <c r="K114" s="9">
        <v>44238</v>
      </c>
      <c r="L114" s="8" t="s">
        <v>23</v>
      </c>
      <c r="M114" s="10">
        <v>400000000</v>
      </c>
      <c r="N114" s="82" t="s">
        <v>21</v>
      </c>
      <c r="O114" s="13"/>
    </row>
    <row r="115" spans="1:15" ht="28" x14ac:dyDescent="0.25">
      <c r="A115" s="8" t="s">
        <v>308</v>
      </c>
      <c r="B115" s="7" t="s">
        <v>150</v>
      </c>
      <c r="C115" s="8" t="s">
        <v>121</v>
      </c>
      <c r="D115" s="8" t="s">
        <v>151</v>
      </c>
      <c r="E115" s="8" t="s">
        <v>309</v>
      </c>
      <c r="F115" s="8" t="s">
        <v>20</v>
      </c>
      <c r="G115" s="8" t="s">
        <v>20</v>
      </c>
      <c r="H115" s="8" t="s">
        <v>21</v>
      </c>
      <c r="I115" s="9">
        <v>42778</v>
      </c>
      <c r="J115" s="9">
        <v>43508</v>
      </c>
      <c r="K115" s="9">
        <v>44238</v>
      </c>
      <c r="L115" s="8" t="s">
        <v>23</v>
      </c>
      <c r="M115" s="10">
        <v>400000000</v>
      </c>
      <c r="N115" s="82" t="s">
        <v>21</v>
      </c>
      <c r="O115" s="13"/>
    </row>
    <row r="116" spans="1:15" ht="112" x14ac:dyDescent="0.25">
      <c r="A116" s="8" t="s">
        <v>310</v>
      </c>
      <c r="B116" s="7" t="s">
        <v>311</v>
      </c>
      <c r="C116" s="8" t="s">
        <v>312</v>
      </c>
      <c r="D116" s="8" t="s">
        <v>313</v>
      </c>
      <c r="E116" s="8" t="s">
        <v>314</v>
      </c>
      <c r="F116" s="8" t="s">
        <v>315</v>
      </c>
      <c r="G116" s="8" t="s">
        <v>20</v>
      </c>
      <c r="H116" s="8" t="s">
        <v>316</v>
      </c>
      <c r="I116" s="9">
        <v>42858</v>
      </c>
      <c r="J116" s="9">
        <v>43132</v>
      </c>
      <c r="K116" s="9">
        <v>43222</v>
      </c>
      <c r="L116" s="8" t="s">
        <v>23</v>
      </c>
      <c r="M116" s="10" t="s">
        <v>317</v>
      </c>
      <c r="N116" s="82" t="s">
        <v>21</v>
      </c>
      <c r="O116" s="13"/>
    </row>
    <row r="117" spans="1:15" ht="42" x14ac:dyDescent="0.25">
      <c r="A117" s="8" t="s">
        <v>318</v>
      </c>
      <c r="B117" s="8" t="s">
        <v>319</v>
      </c>
      <c r="C117" s="8" t="s">
        <v>320</v>
      </c>
      <c r="D117" s="8" t="s">
        <v>321</v>
      </c>
      <c r="E117" s="8" t="s">
        <v>322</v>
      </c>
      <c r="F117" s="8" t="s">
        <v>29</v>
      </c>
      <c r="G117" s="8" t="s">
        <v>20</v>
      </c>
      <c r="H117" s="8" t="s">
        <v>323</v>
      </c>
      <c r="I117" s="9">
        <v>42863</v>
      </c>
      <c r="J117" s="9" t="s">
        <v>21</v>
      </c>
      <c r="K117" s="9">
        <v>42940</v>
      </c>
      <c r="L117" s="8" t="s">
        <v>23</v>
      </c>
      <c r="M117" s="10">
        <v>175000</v>
      </c>
      <c r="N117" s="82" t="s">
        <v>21</v>
      </c>
      <c r="O117" s="13"/>
    </row>
    <row r="118" spans="1:15" ht="28" x14ac:dyDescent="0.25">
      <c r="A118" s="8" t="s">
        <v>324</v>
      </c>
      <c r="B118" s="7" t="s">
        <v>325</v>
      </c>
      <c r="C118" s="8" t="s">
        <v>326</v>
      </c>
      <c r="D118" s="8" t="s">
        <v>327</v>
      </c>
      <c r="E118" s="8" t="s">
        <v>328</v>
      </c>
      <c r="F118" s="8" t="s">
        <v>29</v>
      </c>
      <c r="G118" s="8" t="s">
        <v>20</v>
      </c>
      <c r="H118" s="8" t="s">
        <v>329</v>
      </c>
      <c r="I118" s="9">
        <v>42887</v>
      </c>
      <c r="J118" s="9" t="s">
        <v>21</v>
      </c>
      <c r="K118" s="9">
        <v>42978</v>
      </c>
      <c r="L118" s="8" t="s">
        <v>23</v>
      </c>
      <c r="M118" s="10" t="s">
        <v>86</v>
      </c>
      <c r="N118" s="82" t="s">
        <v>21</v>
      </c>
      <c r="O118" s="13"/>
    </row>
    <row r="119" spans="1:15" ht="28" x14ac:dyDescent="0.25">
      <c r="A119" s="8" t="s">
        <v>330</v>
      </c>
      <c r="B119" s="7" t="s">
        <v>325</v>
      </c>
      <c r="C119" s="8" t="s">
        <v>326</v>
      </c>
      <c r="D119" s="8" t="s">
        <v>327</v>
      </c>
      <c r="E119" s="8" t="s">
        <v>331</v>
      </c>
      <c r="F119" s="8" t="s">
        <v>20</v>
      </c>
      <c r="G119" s="8" t="s">
        <v>20</v>
      </c>
      <c r="H119" s="8" t="s">
        <v>21</v>
      </c>
      <c r="I119" s="9">
        <v>42887</v>
      </c>
      <c r="J119" s="9" t="s">
        <v>21</v>
      </c>
      <c r="K119" s="9">
        <v>42978</v>
      </c>
      <c r="L119" s="8" t="s">
        <v>23</v>
      </c>
      <c r="M119" s="10" t="s">
        <v>86</v>
      </c>
      <c r="N119" s="82" t="s">
        <v>21</v>
      </c>
      <c r="O119" s="13"/>
    </row>
    <row r="120" spans="1:15" ht="28" x14ac:dyDescent="0.25">
      <c r="A120" s="8" t="s">
        <v>332</v>
      </c>
      <c r="B120" s="7" t="s">
        <v>325</v>
      </c>
      <c r="C120" s="8" t="s">
        <v>326</v>
      </c>
      <c r="D120" s="8" t="s">
        <v>327</v>
      </c>
      <c r="E120" s="8" t="s">
        <v>333</v>
      </c>
      <c r="F120" s="8" t="s">
        <v>29</v>
      </c>
      <c r="G120" s="8" t="s">
        <v>20</v>
      </c>
      <c r="H120" s="8" t="s">
        <v>334</v>
      </c>
      <c r="I120" s="9">
        <v>42887</v>
      </c>
      <c r="J120" s="9" t="s">
        <v>21</v>
      </c>
      <c r="K120" s="9">
        <v>42978</v>
      </c>
      <c r="L120" s="8" t="s">
        <v>23</v>
      </c>
      <c r="M120" s="10" t="s">
        <v>86</v>
      </c>
      <c r="N120" s="82" t="s">
        <v>21</v>
      </c>
      <c r="O120" s="13"/>
    </row>
    <row r="121" spans="1:15" ht="42" x14ac:dyDescent="0.25">
      <c r="A121" s="8" t="s">
        <v>335</v>
      </c>
      <c r="B121" s="7" t="s">
        <v>336</v>
      </c>
      <c r="C121" s="8" t="s">
        <v>337</v>
      </c>
      <c r="D121" s="8" t="s">
        <v>338</v>
      </c>
      <c r="E121" s="8" t="s">
        <v>339</v>
      </c>
      <c r="F121" s="8" t="s">
        <v>29</v>
      </c>
      <c r="G121" s="8" t="s">
        <v>20</v>
      </c>
      <c r="H121" s="6" t="s">
        <v>21</v>
      </c>
      <c r="I121" s="9">
        <v>42948</v>
      </c>
      <c r="J121" s="9" t="s">
        <v>22</v>
      </c>
      <c r="K121" s="9">
        <v>44773</v>
      </c>
      <c r="L121" s="8" t="s">
        <v>23</v>
      </c>
      <c r="M121" s="10">
        <v>220402</v>
      </c>
      <c r="N121" s="82" t="s">
        <v>21</v>
      </c>
      <c r="O121" s="13"/>
    </row>
    <row r="122" spans="1:15" ht="70" x14ac:dyDescent="0.25">
      <c r="A122" s="8" t="s">
        <v>340</v>
      </c>
      <c r="B122" s="7" t="s">
        <v>341</v>
      </c>
      <c r="C122" s="8" t="s">
        <v>312</v>
      </c>
      <c r="D122" s="8" t="s">
        <v>342</v>
      </c>
      <c r="E122" s="8" t="s">
        <v>343</v>
      </c>
      <c r="F122" s="8" t="s">
        <v>29</v>
      </c>
      <c r="G122" s="8" t="s">
        <v>20</v>
      </c>
      <c r="H122" s="6" t="s">
        <v>21</v>
      </c>
      <c r="I122" s="9">
        <v>42917</v>
      </c>
      <c r="J122" s="12">
        <v>43185</v>
      </c>
      <c r="K122" s="9">
        <v>43251</v>
      </c>
      <c r="L122" s="8" t="s">
        <v>23</v>
      </c>
      <c r="M122" s="10">
        <v>22000</v>
      </c>
      <c r="N122" s="82" t="s">
        <v>21</v>
      </c>
      <c r="O122" s="13"/>
    </row>
    <row r="123" spans="1:15" ht="70" x14ac:dyDescent="0.25">
      <c r="A123" s="8" t="s">
        <v>344</v>
      </c>
      <c r="B123" s="8" t="s">
        <v>341</v>
      </c>
      <c r="C123" s="8" t="s">
        <v>312</v>
      </c>
      <c r="D123" s="8" t="s">
        <v>342</v>
      </c>
      <c r="E123" s="8" t="s">
        <v>345</v>
      </c>
      <c r="F123" s="8" t="s">
        <v>29</v>
      </c>
      <c r="G123" s="8" t="s">
        <v>20</v>
      </c>
      <c r="H123" s="6" t="s">
        <v>21</v>
      </c>
      <c r="I123" s="9">
        <v>42917</v>
      </c>
      <c r="J123" s="9">
        <v>43185</v>
      </c>
      <c r="K123" s="9">
        <v>43251</v>
      </c>
      <c r="L123" s="8" t="s">
        <v>23</v>
      </c>
      <c r="M123" s="10">
        <v>13000</v>
      </c>
      <c r="N123" s="82" t="s">
        <v>21</v>
      </c>
      <c r="O123" s="13"/>
    </row>
    <row r="124" spans="1:15" ht="70" x14ac:dyDescent="0.25">
      <c r="A124" s="13">
        <v>11878</v>
      </c>
      <c r="B124" s="13" t="s">
        <v>341</v>
      </c>
      <c r="C124" s="13" t="s">
        <v>312</v>
      </c>
      <c r="D124" s="13" t="s">
        <v>342</v>
      </c>
      <c r="E124" s="13" t="s">
        <v>346</v>
      </c>
      <c r="F124" s="13" t="s">
        <v>29</v>
      </c>
      <c r="G124" s="13" t="s">
        <v>20</v>
      </c>
      <c r="H124" s="13">
        <v>6653168</v>
      </c>
      <c r="I124" s="14">
        <v>42917</v>
      </c>
      <c r="J124" s="14">
        <v>43185</v>
      </c>
      <c r="K124" s="14">
        <v>43251</v>
      </c>
      <c r="L124" s="13" t="s">
        <v>23</v>
      </c>
      <c r="M124" s="10">
        <v>13000</v>
      </c>
      <c r="N124" s="82" t="s">
        <v>21</v>
      </c>
      <c r="O124" s="13"/>
    </row>
    <row r="125" spans="1:15" ht="70" x14ac:dyDescent="0.25">
      <c r="A125" s="13">
        <v>11856</v>
      </c>
      <c r="B125" s="13" t="s">
        <v>341</v>
      </c>
      <c r="C125" s="13" t="s">
        <v>312</v>
      </c>
      <c r="D125" s="13" t="s">
        <v>342</v>
      </c>
      <c r="E125" s="13" t="s">
        <v>347</v>
      </c>
      <c r="F125" s="13" t="s">
        <v>29</v>
      </c>
      <c r="G125" s="13" t="s">
        <v>20</v>
      </c>
      <c r="H125" s="13">
        <v>6728432</v>
      </c>
      <c r="I125" s="14">
        <v>42917</v>
      </c>
      <c r="J125" s="14">
        <v>43185</v>
      </c>
      <c r="K125" s="14">
        <v>43251</v>
      </c>
      <c r="L125" s="13" t="s">
        <v>23</v>
      </c>
      <c r="M125" s="10">
        <v>19000</v>
      </c>
      <c r="N125" s="82" t="s">
        <v>21</v>
      </c>
      <c r="O125" s="13"/>
    </row>
    <row r="126" spans="1:15" ht="42" x14ac:dyDescent="0.25">
      <c r="A126" s="13">
        <v>11848</v>
      </c>
      <c r="B126" s="13" t="s">
        <v>341</v>
      </c>
      <c r="C126" s="13" t="s">
        <v>312</v>
      </c>
      <c r="D126" s="13" t="s">
        <v>348</v>
      </c>
      <c r="E126" s="13" t="s">
        <v>349</v>
      </c>
      <c r="F126" s="13" t="s">
        <v>29</v>
      </c>
      <c r="G126" s="13" t="s">
        <v>20</v>
      </c>
      <c r="H126" s="15" t="s">
        <v>21</v>
      </c>
      <c r="I126" s="14">
        <v>42917</v>
      </c>
      <c r="J126" s="14">
        <v>43185</v>
      </c>
      <c r="K126" s="14">
        <v>43251</v>
      </c>
      <c r="L126" s="13" t="s">
        <v>23</v>
      </c>
      <c r="M126" s="10">
        <v>25000</v>
      </c>
      <c r="N126" s="82" t="s">
        <v>21</v>
      </c>
      <c r="O126" s="13"/>
    </row>
    <row r="127" spans="1:15" ht="70" x14ac:dyDescent="0.25">
      <c r="A127" s="13">
        <v>11840</v>
      </c>
      <c r="B127" s="13" t="s">
        <v>341</v>
      </c>
      <c r="C127" s="13" t="s">
        <v>312</v>
      </c>
      <c r="D127" s="13" t="s">
        <v>342</v>
      </c>
      <c r="E127" s="13" t="s">
        <v>350</v>
      </c>
      <c r="F127" s="13" t="s">
        <v>29</v>
      </c>
      <c r="G127" s="13" t="s">
        <v>20</v>
      </c>
      <c r="H127" s="15" t="s">
        <v>21</v>
      </c>
      <c r="I127" s="14">
        <v>42917</v>
      </c>
      <c r="J127" s="14">
        <v>43185</v>
      </c>
      <c r="K127" s="14">
        <v>43251</v>
      </c>
      <c r="L127" s="13" t="s">
        <v>23</v>
      </c>
      <c r="M127" s="10">
        <v>25000</v>
      </c>
      <c r="N127" s="82" t="s">
        <v>21</v>
      </c>
      <c r="O127" s="13"/>
    </row>
    <row r="128" spans="1:15" ht="84" x14ac:dyDescent="0.25">
      <c r="A128" s="13">
        <v>11832</v>
      </c>
      <c r="B128" s="13" t="s">
        <v>341</v>
      </c>
      <c r="C128" s="13" t="s">
        <v>312</v>
      </c>
      <c r="D128" s="13" t="s">
        <v>351</v>
      </c>
      <c r="E128" s="13" t="s">
        <v>352</v>
      </c>
      <c r="F128" s="13" t="s">
        <v>29</v>
      </c>
      <c r="G128" s="13" t="s">
        <v>20</v>
      </c>
      <c r="H128" s="15" t="s">
        <v>21</v>
      </c>
      <c r="I128" s="14">
        <v>42917</v>
      </c>
      <c r="J128" s="14">
        <v>43185</v>
      </c>
      <c r="K128" s="14">
        <v>43251</v>
      </c>
      <c r="L128" s="13" t="s">
        <v>23</v>
      </c>
      <c r="M128" s="10">
        <v>25000</v>
      </c>
      <c r="N128" s="82" t="s">
        <v>21</v>
      </c>
      <c r="O128" s="13"/>
    </row>
    <row r="129" spans="1:15" ht="56" x14ac:dyDescent="0.25">
      <c r="A129" s="13">
        <v>11842</v>
      </c>
      <c r="B129" s="13" t="s">
        <v>341</v>
      </c>
      <c r="C129" s="13" t="s">
        <v>312</v>
      </c>
      <c r="D129" s="13" t="s">
        <v>353</v>
      </c>
      <c r="E129" s="13" t="s">
        <v>354</v>
      </c>
      <c r="F129" s="13" t="s">
        <v>29</v>
      </c>
      <c r="G129" s="13" t="s">
        <v>20</v>
      </c>
      <c r="H129" s="15" t="s">
        <v>21</v>
      </c>
      <c r="I129" s="14">
        <v>42917</v>
      </c>
      <c r="J129" s="14">
        <v>43185</v>
      </c>
      <c r="K129" s="14">
        <v>43251</v>
      </c>
      <c r="L129" s="13" t="s">
        <v>23</v>
      </c>
      <c r="M129" s="10">
        <v>25000</v>
      </c>
      <c r="N129" s="82" t="s">
        <v>21</v>
      </c>
      <c r="O129" s="13"/>
    </row>
    <row r="130" spans="1:15" ht="70" x14ac:dyDescent="0.25">
      <c r="A130" s="13">
        <v>11822</v>
      </c>
      <c r="B130" s="13" t="s">
        <v>341</v>
      </c>
      <c r="C130" s="13" t="s">
        <v>312</v>
      </c>
      <c r="D130" s="13" t="s">
        <v>342</v>
      </c>
      <c r="E130" s="13" t="s">
        <v>355</v>
      </c>
      <c r="F130" s="13" t="s">
        <v>29</v>
      </c>
      <c r="G130" s="13" t="s">
        <v>20</v>
      </c>
      <c r="H130" s="15" t="s">
        <v>21</v>
      </c>
      <c r="I130" s="14">
        <v>42917</v>
      </c>
      <c r="J130" s="14">
        <v>43185</v>
      </c>
      <c r="K130" s="14">
        <v>43251</v>
      </c>
      <c r="L130" s="13" t="s">
        <v>23</v>
      </c>
      <c r="M130" s="10">
        <v>20000</v>
      </c>
      <c r="N130" s="82" t="s">
        <v>21</v>
      </c>
      <c r="O130" s="13"/>
    </row>
    <row r="131" spans="1:15" ht="70" x14ac:dyDescent="0.25">
      <c r="A131" s="13">
        <v>11890</v>
      </c>
      <c r="B131" s="13" t="s">
        <v>341</v>
      </c>
      <c r="C131" s="13" t="s">
        <v>312</v>
      </c>
      <c r="D131" s="13" t="s">
        <v>342</v>
      </c>
      <c r="E131" s="13" t="s">
        <v>356</v>
      </c>
      <c r="F131" s="13" t="s">
        <v>29</v>
      </c>
      <c r="G131" s="13" t="s">
        <v>20</v>
      </c>
      <c r="H131" s="15" t="s">
        <v>21</v>
      </c>
      <c r="I131" s="14">
        <v>42917</v>
      </c>
      <c r="J131" s="14">
        <v>43185</v>
      </c>
      <c r="K131" s="14">
        <v>43251</v>
      </c>
      <c r="L131" s="13" t="s">
        <v>23</v>
      </c>
      <c r="M131" s="10">
        <v>13000</v>
      </c>
      <c r="N131" s="82" t="s">
        <v>21</v>
      </c>
      <c r="O131" s="13"/>
    </row>
    <row r="132" spans="1:15" ht="70" x14ac:dyDescent="0.25">
      <c r="A132" s="13">
        <v>11824</v>
      </c>
      <c r="B132" s="13" t="s">
        <v>341</v>
      </c>
      <c r="C132" s="13" t="s">
        <v>312</v>
      </c>
      <c r="D132" s="13" t="s">
        <v>342</v>
      </c>
      <c r="E132" s="13" t="s">
        <v>357</v>
      </c>
      <c r="F132" s="13" t="s">
        <v>29</v>
      </c>
      <c r="G132" s="13" t="s">
        <v>20</v>
      </c>
      <c r="H132" s="13">
        <v>5857301</v>
      </c>
      <c r="I132" s="14">
        <v>42917</v>
      </c>
      <c r="J132" s="14">
        <v>43185</v>
      </c>
      <c r="K132" s="14">
        <v>43251</v>
      </c>
      <c r="L132" s="13" t="s">
        <v>23</v>
      </c>
      <c r="M132" s="10">
        <v>17000</v>
      </c>
      <c r="N132" s="82" t="s">
        <v>21</v>
      </c>
      <c r="O132" s="13"/>
    </row>
    <row r="133" spans="1:15" ht="70" x14ac:dyDescent="0.25">
      <c r="A133" s="13">
        <v>11872</v>
      </c>
      <c r="B133" s="13" t="s">
        <v>341</v>
      </c>
      <c r="C133" s="13" t="s">
        <v>312</v>
      </c>
      <c r="D133" s="13" t="s">
        <v>342</v>
      </c>
      <c r="E133" s="13" t="s">
        <v>358</v>
      </c>
      <c r="F133" s="13" t="s">
        <v>29</v>
      </c>
      <c r="G133" s="13" t="s">
        <v>20</v>
      </c>
      <c r="H133" s="15" t="s">
        <v>21</v>
      </c>
      <c r="I133" s="14">
        <v>42917</v>
      </c>
      <c r="J133" s="14">
        <v>43185</v>
      </c>
      <c r="K133" s="14">
        <v>43251</v>
      </c>
      <c r="L133" s="13" t="s">
        <v>23</v>
      </c>
      <c r="M133" s="10">
        <v>19000</v>
      </c>
      <c r="N133" s="82" t="s">
        <v>21</v>
      </c>
      <c r="O133" s="13"/>
    </row>
    <row r="134" spans="1:15" ht="70" x14ac:dyDescent="0.25">
      <c r="A134" s="13">
        <v>11860</v>
      </c>
      <c r="B134" s="13" t="s">
        <v>341</v>
      </c>
      <c r="C134" s="13" t="s">
        <v>312</v>
      </c>
      <c r="D134" s="13" t="s">
        <v>342</v>
      </c>
      <c r="E134" s="13" t="s">
        <v>359</v>
      </c>
      <c r="F134" s="13" t="s">
        <v>29</v>
      </c>
      <c r="G134" s="13" t="s">
        <v>20</v>
      </c>
      <c r="H134" s="15" t="s">
        <v>21</v>
      </c>
      <c r="I134" s="14">
        <v>42917</v>
      </c>
      <c r="J134" s="14">
        <v>43185</v>
      </c>
      <c r="K134" s="14">
        <v>43251</v>
      </c>
      <c r="L134" s="13" t="s">
        <v>23</v>
      </c>
      <c r="M134" s="10">
        <v>13000</v>
      </c>
      <c r="N134" s="82" t="s">
        <v>21</v>
      </c>
      <c r="O134" s="13"/>
    </row>
    <row r="135" spans="1:15" ht="70" x14ac:dyDescent="0.25">
      <c r="A135" s="13">
        <v>11826</v>
      </c>
      <c r="B135" s="13" t="s">
        <v>341</v>
      </c>
      <c r="C135" s="13" t="s">
        <v>312</v>
      </c>
      <c r="D135" s="13" t="s">
        <v>342</v>
      </c>
      <c r="E135" s="13" t="s">
        <v>360</v>
      </c>
      <c r="F135" s="13" t="s">
        <v>29</v>
      </c>
      <c r="G135" s="13" t="s">
        <v>20</v>
      </c>
      <c r="H135" s="15" t="s">
        <v>21</v>
      </c>
      <c r="I135" s="14">
        <v>42917</v>
      </c>
      <c r="J135" s="14">
        <v>43185</v>
      </c>
      <c r="K135" s="14">
        <v>43251</v>
      </c>
      <c r="L135" s="13" t="s">
        <v>23</v>
      </c>
      <c r="M135" s="10">
        <v>13000</v>
      </c>
      <c r="N135" s="82" t="s">
        <v>21</v>
      </c>
      <c r="O135" s="13"/>
    </row>
    <row r="136" spans="1:15" ht="70" x14ac:dyDescent="0.25">
      <c r="A136" s="13">
        <v>11838</v>
      </c>
      <c r="B136" s="13" t="s">
        <v>341</v>
      </c>
      <c r="C136" s="13" t="s">
        <v>312</v>
      </c>
      <c r="D136" s="13" t="s">
        <v>342</v>
      </c>
      <c r="E136" s="13" t="s">
        <v>361</v>
      </c>
      <c r="F136" s="13" t="s">
        <v>29</v>
      </c>
      <c r="G136" s="13" t="s">
        <v>20</v>
      </c>
      <c r="H136" s="15" t="s">
        <v>21</v>
      </c>
      <c r="I136" s="14">
        <v>42917</v>
      </c>
      <c r="J136" s="14">
        <v>43185</v>
      </c>
      <c r="K136" s="14">
        <v>43251</v>
      </c>
      <c r="L136" s="13" t="s">
        <v>23</v>
      </c>
      <c r="M136" s="10">
        <v>25000</v>
      </c>
      <c r="N136" s="82" t="s">
        <v>21</v>
      </c>
      <c r="O136" s="13"/>
    </row>
    <row r="137" spans="1:15" ht="70" x14ac:dyDescent="0.25">
      <c r="A137" s="13">
        <v>11850</v>
      </c>
      <c r="B137" s="13" t="s">
        <v>341</v>
      </c>
      <c r="C137" s="13" t="s">
        <v>312</v>
      </c>
      <c r="D137" s="13" t="s">
        <v>342</v>
      </c>
      <c r="E137" s="13" t="s">
        <v>362</v>
      </c>
      <c r="F137" s="13" t="s">
        <v>29</v>
      </c>
      <c r="G137" s="13" t="s">
        <v>20</v>
      </c>
      <c r="H137" s="15" t="s">
        <v>21</v>
      </c>
      <c r="I137" s="14">
        <v>42917</v>
      </c>
      <c r="J137" s="14">
        <v>43185</v>
      </c>
      <c r="K137" s="14">
        <v>43251</v>
      </c>
      <c r="L137" s="13" t="s">
        <v>23</v>
      </c>
      <c r="M137" s="10">
        <v>17000</v>
      </c>
      <c r="N137" s="82" t="s">
        <v>21</v>
      </c>
      <c r="O137" s="13"/>
    </row>
    <row r="138" spans="1:15" ht="70" x14ac:dyDescent="0.25">
      <c r="A138" s="13">
        <v>11870</v>
      </c>
      <c r="B138" s="13" t="s">
        <v>341</v>
      </c>
      <c r="C138" s="13" t="s">
        <v>312</v>
      </c>
      <c r="D138" s="13" t="s">
        <v>342</v>
      </c>
      <c r="E138" s="13" t="s">
        <v>363</v>
      </c>
      <c r="F138" s="13" t="s">
        <v>29</v>
      </c>
      <c r="G138" s="13" t="s">
        <v>20</v>
      </c>
      <c r="H138" s="15" t="s">
        <v>21</v>
      </c>
      <c r="I138" s="14">
        <v>42917</v>
      </c>
      <c r="J138" s="14">
        <v>43185</v>
      </c>
      <c r="K138" s="14">
        <v>43251</v>
      </c>
      <c r="L138" s="13" t="s">
        <v>23</v>
      </c>
      <c r="M138" s="10">
        <v>16000</v>
      </c>
      <c r="N138" s="82" t="s">
        <v>21</v>
      </c>
      <c r="O138" s="13"/>
    </row>
    <row r="139" spans="1:15" ht="84" x14ac:dyDescent="0.25">
      <c r="A139" s="13">
        <v>11830</v>
      </c>
      <c r="B139" s="13" t="s">
        <v>341</v>
      </c>
      <c r="C139" s="13" t="s">
        <v>312</v>
      </c>
      <c r="D139" s="13" t="s">
        <v>351</v>
      </c>
      <c r="E139" s="13" t="s">
        <v>364</v>
      </c>
      <c r="F139" s="13" t="s">
        <v>29</v>
      </c>
      <c r="G139" s="13" t="s">
        <v>20</v>
      </c>
      <c r="H139" s="15" t="s">
        <v>21</v>
      </c>
      <c r="I139" s="14">
        <v>42917</v>
      </c>
      <c r="J139" s="14">
        <v>43185</v>
      </c>
      <c r="K139" s="14">
        <v>43251</v>
      </c>
      <c r="L139" s="13" t="s">
        <v>23</v>
      </c>
      <c r="M139" s="10">
        <v>22000</v>
      </c>
      <c r="N139" s="82" t="s">
        <v>21</v>
      </c>
      <c r="O139" s="13"/>
    </row>
    <row r="140" spans="1:15" ht="70" x14ac:dyDescent="0.25">
      <c r="A140" s="13">
        <v>11836</v>
      </c>
      <c r="B140" s="13" t="s">
        <v>341</v>
      </c>
      <c r="C140" s="13" t="s">
        <v>312</v>
      </c>
      <c r="D140" s="13" t="s">
        <v>342</v>
      </c>
      <c r="E140" s="13" t="s">
        <v>365</v>
      </c>
      <c r="F140" s="13" t="s">
        <v>29</v>
      </c>
      <c r="G140" s="13" t="s">
        <v>20</v>
      </c>
      <c r="H140" s="15" t="s">
        <v>21</v>
      </c>
      <c r="I140" s="14">
        <v>42917</v>
      </c>
      <c r="J140" s="14">
        <v>43185</v>
      </c>
      <c r="K140" s="14">
        <v>43251</v>
      </c>
      <c r="L140" s="13" t="s">
        <v>23</v>
      </c>
      <c r="M140" s="10">
        <v>19000</v>
      </c>
      <c r="N140" s="82" t="s">
        <v>21</v>
      </c>
      <c r="O140" s="13"/>
    </row>
    <row r="141" spans="1:15" ht="70" x14ac:dyDescent="0.25">
      <c r="A141" s="13">
        <v>11828</v>
      </c>
      <c r="B141" s="13" t="s">
        <v>341</v>
      </c>
      <c r="C141" s="13" t="s">
        <v>312</v>
      </c>
      <c r="D141" s="13" t="s">
        <v>342</v>
      </c>
      <c r="E141" s="13" t="s">
        <v>366</v>
      </c>
      <c r="F141" s="13" t="s">
        <v>29</v>
      </c>
      <c r="G141" s="13" t="s">
        <v>20</v>
      </c>
      <c r="H141" s="15" t="s">
        <v>21</v>
      </c>
      <c r="I141" s="14">
        <v>42917</v>
      </c>
      <c r="J141" s="14">
        <v>43185</v>
      </c>
      <c r="K141" s="14">
        <v>43251</v>
      </c>
      <c r="L141" s="13" t="s">
        <v>23</v>
      </c>
      <c r="M141" s="10">
        <v>19000</v>
      </c>
      <c r="N141" s="82" t="s">
        <v>21</v>
      </c>
      <c r="O141" s="13"/>
    </row>
    <row r="142" spans="1:15" ht="70" x14ac:dyDescent="0.25">
      <c r="A142" s="13">
        <v>11862</v>
      </c>
      <c r="B142" s="13" t="s">
        <v>341</v>
      </c>
      <c r="C142" s="13" t="s">
        <v>312</v>
      </c>
      <c r="D142" s="13" t="s">
        <v>342</v>
      </c>
      <c r="E142" s="13" t="s">
        <v>367</v>
      </c>
      <c r="F142" s="13" t="s">
        <v>29</v>
      </c>
      <c r="G142" s="13" t="s">
        <v>20</v>
      </c>
      <c r="H142" s="13">
        <v>7125250</v>
      </c>
      <c r="I142" s="14">
        <v>42917</v>
      </c>
      <c r="J142" s="14">
        <v>43185</v>
      </c>
      <c r="K142" s="14">
        <v>43251</v>
      </c>
      <c r="L142" s="13" t="s">
        <v>23</v>
      </c>
      <c r="M142" s="10">
        <v>19000</v>
      </c>
      <c r="N142" s="82" t="s">
        <v>21</v>
      </c>
      <c r="O142" s="13"/>
    </row>
    <row r="143" spans="1:15" ht="70" x14ac:dyDescent="0.25">
      <c r="A143" s="13">
        <v>11834</v>
      </c>
      <c r="B143" s="13" t="s">
        <v>341</v>
      </c>
      <c r="C143" s="13" t="s">
        <v>312</v>
      </c>
      <c r="D143" s="13" t="s">
        <v>342</v>
      </c>
      <c r="E143" s="13" t="s">
        <v>368</v>
      </c>
      <c r="F143" s="13" t="s">
        <v>29</v>
      </c>
      <c r="G143" s="13" t="s">
        <v>20</v>
      </c>
      <c r="H143" s="15" t="s">
        <v>21</v>
      </c>
      <c r="I143" s="14">
        <v>42917</v>
      </c>
      <c r="J143" s="14">
        <v>43185</v>
      </c>
      <c r="K143" s="14">
        <v>43251</v>
      </c>
      <c r="L143" s="13" t="s">
        <v>23</v>
      </c>
      <c r="M143" s="10">
        <v>13000</v>
      </c>
      <c r="N143" s="82" t="s">
        <v>21</v>
      </c>
      <c r="O143" s="13"/>
    </row>
    <row r="144" spans="1:15" ht="70" x14ac:dyDescent="0.25">
      <c r="A144" s="13">
        <v>11904</v>
      </c>
      <c r="B144" s="13" t="s">
        <v>341</v>
      </c>
      <c r="C144" s="13" t="s">
        <v>312</v>
      </c>
      <c r="D144" s="13" t="s">
        <v>342</v>
      </c>
      <c r="E144" s="13" t="s">
        <v>369</v>
      </c>
      <c r="F144" s="13" t="s">
        <v>29</v>
      </c>
      <c r="G144" s="13" t="s">
        <v>20</v>
      </c>
      <c r="H144" s="15" t="s">
        <v>21</v>
      </c>
      <c r="I144" s="14">
        <v>42917</v>
      </c>
      <c r="J144" s="14">
        <v>43185</v>
      </c>
      <c r="K144" s="14">
        <v>43251</v>
      </c>
      <c r="L144" s="13" t="s">
        <v>23</v>
      </c>
      <c r="M144" s="10">
        <v>19000</v>
      </c>
      <c r="N144" s="82" t="s">
        <v>21</v>
      </c>
      <c r="O144" s="13"/>
    </row>
    <row r="145" spans="1:15" ht="70" x14ac:dyDescent="0.25">
      <c r="A145" s="13">
        <v>11846</v>
      </c>
      <c r="B145" s="13" t="s">
        <v>341</v>
      </c>
      <c r="C145" s="13" t="s">
        <v>312</v>
      </c>
      <c r="D145" s="13" t="s">
        <v>342</v>
      </c>
      <c r="E145" s="13" t="s">
        <v>370</v>
      </c>
      <c r="F145" s="13" t="s">
        <v>29</v>
      </c>
      <c r="G145" s="13" t="s">
        <v>20</v>
      </c>
      <c r="H145" s="15" t="s">
        <v>21</v>
      </c>
      <c r="I145" s="14">
        <v>42917</v>
      </c>
      <c r="J145" s="14">
        <v>43185</v>
      </c>
      <c r="K145" s="14">
        <v>43251</v>
      </c>
      <c r="L145" s="13" t="s">
        <v>23</v>
      </c>
      <c r="M145" s="10">
        <v>25000</v>
      </c>
      <c r="N145" s="82" t="s">
        <v>21</v>
      </c>
      <c r="O145" s="13"/>
    </row>
    <row r="146" spans="1:15" ht="70" x14ac:dyDescent="0.25">
      <c r="A146" s="13">
        <v>11852</v>
      </c>
      <c r="B146" s="13" t="s">
        <v>341</v>
      </c>
      <c r="C146" s="13" t="s">
        <v>312</v>
      </c>
      <c r="D146" s="13" t="s">
        <v>342</v>
      </c>
      <c r="E146" s="13" t="s">
        <v>371</v>
      </c>
      <c r="F146" s="13" t="s">
        <v>29</v>
      </c>
      <c r="G146" s="13" t="s">
        <v>20</v>
      </c>
      <c r="H146" s="15" t="s">
        <v>21</v>
      </c>
      <c r="I146" s="14">
        <v>42917</v>
      </c>
      <c r="J146" s="14">
        <v>43185</v>
      </c>
      <c r="K146" s="14">
        <v>43251</v>
      </c>
      <c r="L146" s="13" t="s">
        <v>23</v>
      </c>
      <c r="M146" s="10">
        <v>13000</v>
      </c>
      <c r="N146" s="82" t="s">
        <v>21</v>
      </c>
      <c r="O146" s="13"/>
    </row>
    <row r="147" spans="1:15" ht="84" x14ac:dyDescent="0.25">
      <c r="A147" s="13">
        <v>11854</v>
      </c>
      <c r="B147" s="13" t="s">
        <v>341</v>
      </c>
      <c r="C147" s="13" t="s">
        <v>312</v>
      </c>
      <c r="D147" s="13" t="s">
        <v>351</v>
      </c>
      <c r="E147" s="13" t="s">
        <v>372</v>
      </c>
      <c r="F147" s="13" t="s">
        <v>29</v>
      </c>
      <c r="G147" s="13" t="s">
        <v>20</v>
      </c>
      <c r="H147" s="15" t="s">
        <v>21</v>
      </c>
      <c r="I147" s="14">
        <v>42917</v>
      </c>
      <c r="J147" s="14">
        <v>43185</v>
      </c>
      <c r="K147" s="14">
        <v>43251</v>
      </c>
      <c r="L147" s="13" t="s">
        <v>23</v>
      </c>
      <c r="M147" s="10">
        <v>25000</v>
      </c>
      <c r="N147" s="82" t="s">
        <v>21</v>
      </c>
      <c r="O147" s="13"/>
    </row>
    <row r="148" spans="1:15" ht="70" x14ac:dyDescent="0.25">
      <c r="A148" s="13">
        <v>11874</v>
      </c>
      <c r="B148" s="13" t="s">
        <v>341</v>
      </c>
      <c r="C148" s="13" t="s">
        <v>312</v>
      </c>
      <c r="D148" s="13" t="s">
        <v>342</v>
      </c>
      <c r="E148" s="13" t="s">
        <v>373</v>
      </c>
      <c r="F148" s="13" t="s">
        <v>29</v>
      </c>
      <c r="G148" s="13" t="s">
        <v>20</v>
      </c>
      <c r="H148" s="13">
        <v>5508635</v>
      </c>
      <c r="I148" s="14">
        <v>42917</v>
      </c>
      <c r="J148" s="14">
        <v>43185</v>
      </c>
      <c r="K148" s="14">
        <v>43251</v>
      </c>
      <c r="L148" s="13" t="s">
        <v>23</v>
      </c>
      <c r="M148" s="10">
        <v>17000</v>
      </c>
      <c r="N148" s="82" t="s">
        <v>21</v>
      </c>
      <c r="O148" s="13"/>
    </row>
    <row r="149" spans="1:15" ht="70" x14ac:dyDescent="0.25">
      <c r="A149" s="13">
        <v>11864</v>
      </c>
      <c r="B149" s="13" t="s">
        <v>341</v>
      </c>
      <c r="C149" s="13" t="s">
        <v>312</v>
      </c>
      <c r="D149" s="13" t="s">
        <v>342</v>
      </c>
      <c r="E149" s="13" t="s">
        <v>374</v>
      </c>
      <c r="F149" s="13" t="s">
        <v>29</v>
      </c>
      <c r="G149" s="13" t="s">
        <v>20</v>
      </c>
      <c r="H149" s="13" t="s">
        <v>21</v>
      </c>
      <c r="I149" s="14">
        <v>42917</v>
      </c>
      <c r="J149" s="14">
        <v>43185</v>
      </c>
      <c r="K149" s="14">
        <v>43251</v>
      </c>
      <c r="L149" s="13" t="s">
        <v>23</v>
      </c>
      <c r="M149" s="10">
        <v>13000</v>
      </c>
      <c r="N149" s="82" t="s">
        <v>21</v>
      </c>
      <c r="O149" s="13"/>
    </row>
    <row r="150" spans="1:15" ht="70" x14ac:dyDescent="0.25">
      <c r="A150" s="13">
        <v>11876</v>
      </c>
      <c r="B150" s="13" t="s">
        <v>341</v>
      </c>
      <c r="C150" s="13" t="s">
        <v>312</v>
      </c>
      <c r="D150" s="13" t="s">
        <v>342</v>
      </c>
      <c r="E150" s="13" t="s">
        <v>375</v>
      </c>
      <c r="F150" s="13" t="s">
        <v>29</v>
      </c>
      <c r="G150" s="13" t="s">
        <v>20</v>
      </c>
      <c r="H150" s="13" t="s">
        <v>21</v>
      </c>
      <c r="I150" s="14">
        <v>42917</v>
      </c>
      <c r="J150" s="14">
        <v>43185</v>
      </c>
      <c r="K150" s="14">
        <v>43251</v>
      </c>
      <c r="L150" s="13" t="s">
        <v>23</v>
      </c>
      <c r="M150" s="10">
        <v>16000</v>
      </c>
      <c r="N150" s="82" t="s">
        <v>21</v>
      </c>
      <c r="O150" s="13"/>
    </row>
    <row r="151" spans="1:15" ht="28" x14ac:dyDescent="0.25">
      <c r="A151" s="13" t="s">
        <v>86</v>
      </c>
      <c r="B151" s="13" t="s">
        <v>376</v>
      </c>
      <c r="C151" s="13" t="s">
        <v>377</v>
      </c>
      <c r="D151" s="13" t="s">
        <v>378</v>
      </c>
      <c r="E151" s="13" t="s">
        <v>379</v>
      </c>
      <c r="F151" s="13" t="s">
        <v>29</v>
      </c>
      <c r="G151" s="13" t="s">
        <v>20</v>
      </c>
      <c r="H151" s="13">
        <v>2147266</v>
      </c>
      <c r="I151" s="16">
        <v>42751</v>
      </c>
      <c r="J151" s="13" t="s">
        <v>21</v>
      </c>
      <c r="K151" s="14">
        <v>42891</v>
      </c>
      <c r="L151" s="13" t="s">
        <v>23</v>
      </c>
      <c r="M151" s="10">
        <v>492643.63</v>
      </c>
      <c r="N151" s="82" t="s">
        <v>21</v>
      </c>
      <c r="O151" s="13"/>
    </row>
    <row r="152" spans="1:15" ht="28" x14ac:dyDescent="0.25">
      <c r="A152" s="13" t="s">
        <v>86</v>
      </c>
      <c r="B152" s="13" t="s">
        <v>380</v>
      </c>
      <c r="C152" s="13" t="s">
        <v>377</v>
      </c>
      <c r="D152" s="13" t="s">
        <v>381</v>
      </c>
      <c r="E152" s="13" t="s">
        <v>382</v>
      </c>
      <c r="F152" s="13" t="s">
        <v>20</v>
      </c>
      <c r="G152" s="13" t="s">
        <v>20</v>
      </c>
      <c r="H152" s="13" t="s">
        <v>21</v>
      </c>
      <c r="I152" s="16">
        <v>42716</v>
      </c>
      <c r="J152" s="13" t="s">
        <v>21</v>
      </c>
      <c r="K152" s="14">
        <v>42978</v>
      </c>
      <c r="L152" s="13" t="s">
        <v>23</v>
      </c>
      <c r="M152" s="10">
        <v>1077702.68</v>
      </c>
      <c r="N152" s="13" t="s">
        <v>21</v>
      </c>
      <c r="O152" s="13"/>
    </row>
    <row r="153" spans="1:15" ht="42" x14ac:dyDescent="0.25">
      <c r="A153" s="13" t="s">
        <v>86</v>
      </c>
      <c r="B153" s="13" t="s">
        <v>383</v>
      </c>
      <c r="C153" s="13" t="s">
        <v>377</v>
      </c>
      <c r="D153" s="13" t="s">
        <v>384</v>
      </c>
      <c r="E153" s="13" t="s">
        <v>382</v>
      </c>
      <c r="F153" s="13" t="s">
        <v>20</v>
      </c>
      <c r="G153" s="13" t="s">
        <v>20</v>
      </c>
      <c r="H153" s="13" t="s">
        <v>21</v>
      </c>
      <c r="I153" s="16">
        <v>42716</v>
      </c>
      <c r="J153" s="13" t="s">
        <v>21</v>
      </c>
      <c r="K153" s="14">
        <v>42933</v>
      </c>
      <c r="L153" s="13" t="s">
        <v>23</v>
      </c>
      <c r="M153" s="10">
        <v>945493.67</v>
      </c>
      <c r="N153" s="13" t="s">
        <v>21</v>
      </c>
      <c r="O153" s="13"/>
    </row>
    <row r="154" spans="1:15" ht="28" x14ac:dyDescent="0.25">
      <c r="A154" s="13" t="s">
        <v>86</v>
      </c>
      <c r="B154" s="13" t="s">
        <v>385</v>
      </c>
      <c r="C154" s="13" t="s">
        <v>377</v>
      </c>
      <c r="D154" s="13" t="s">
        <v>386</v>
      </c>
      <c r="E154" s="13" t="s">
        <v>382</v>
      </c>
      <c r="F154" s="13" t="s">
        <v>20</v>
      </c>
      <c r="G154" s="13" t="s">
        <v>20</v>
      </c>
      <c r="H154" s="13" t="s">
        <v>21</v>
      </c>
      <c r="I154" s="16">
        <v>42664</v>
      </c>
      <c r="J154" s="13" t="s">
        <v>21</v>
      </c>
      <c r="K154" s="14">
        <v>42916</v>
      </c>
      <c r="L154" s="13" t="s">
        <v>23</v>
      </c>
      <c r="M154" s="10">
        <v>1918266.94</v>
      </c>
      <c r="N154" s="13" t="s">
        <v>21</v>
      </c>
      <c r="O154" s="13"/>
    </row>
    <row r="155" spans="1:15" ht="28" x14ac:dyDescent="0.25">
      <c r="A155" s="13" t="s">
        <v>86</v>
      </c>
      <c r="B155" s="13" t="s">
        <v>387</v>
      </c>
      <c r="C155" s="13" t="s">
        <v>377</v>
      </c>
      <c r="D155" s="13" t="s">
        <v>388</v>
      </c>
      <c r="E155" s="13" t="s">
        <v>382</v>
      </c>
      <c r="F155" s="13" t="s">
        <v>20</v>
      </c>
      <c r="G155" s="13" t="s">
        <v>20</v>
      </c>
      <c r="H155" s="13" t="s">
        <v>21</v>
      </c>
      <c r="I155" s="16">
        <v>42793</v>
      </c>
      <c r="J155" s="13" t="s">
        <v>21</v>
      </c>
      <c r="K155" s="14">
        <v>43045</v>
      </c>
      <c r="L155" s="13" t="s">
        <v>23</v>
      </c>
      <c r="M155" s="10">
        <v>2049488.3</v>
      </c>
      <c r="N155" s="13" t="s">
        <v>21</v>
      </c>
      <c r="O155" s="13"/>
    </row>
    <row r="156" spans="1:15" ht="42" x14ac:dyDescent="0.25">
      <c r="A156" s="13" t="s">
        <v>86</v>
      </c>
      <c r="B156" s="13" t="s">
        <v>389</v>
      </c>
      <c r="C156" s="13" t="s">
        <v>377</v>
      </c>
      <c r="D156" s="13" t="s">
        <v>390</v>
      </c>
      <c r="E156" s="13" t="s">
        <v>391</v>
      </c>
      <c r="F156" s="13" t="s">
        <v>20</v>
      </c>
      <c r="G156" s="13" t="s">
        <v>20</v>
      </c>
      <c r="H156" s="13" t="s">
        <v>21</v>
      </c>
      <c r="I156" s="17" t="s">
        <v>392</v>
      </c>
      <c r="J156" s="13" t="s">
        <v>21</v>
      </c>
      <c r="K156" s="17">
        <v>43282</v>
      </c>
      <c r="L156" s="13" t="s">
        <v>23</v>
      </c>
      <c r="M156" s="10">
        <v>3174298.69</v>
      </c>
      <c r="N156" s="13" t="s">
        <v>21</v>
      </c>
      <c r="O156" s="13"/>
    </row>
    <row r="157" spans="1:15" ht="28" x14ac:dyDescent="0.25">
      <c r="A157" s="13" t="s">
        <v>86</v>
      </c>
      <c r="B157" s="13" t="s">
        <v>393</v>
      </c>
      <c r="C157" s="13" t="s">
        <v>377</v>
      </c>
      <c r="D157" s="13" t="s">
        <v>394</v>
      </c>
      <c r="E157" s="13" t="s">
        <v>395</v>
      </c>
      <c r="F157" s="13" t="s">
        <v>29</v>
      </c>
      <c r="G157" s="13" t="s">
        <v>20</v>
      </c>
      <c r="H157" s="15">
        <v>1237050</v>
      </c>
      <c r="I157" s="17">
        <v>42926</v>
      </c>
      <c r="J157" s="13" t="s">
        <v>21</v>
      </c>
      <c r="K157" s="17">
        <v>42993</v>
      </c>
      <c r="L157" s="13" t="s">
        <v>23</v>
      </c>
      <c r="M157" s="10">
        <v>242056.11</v>
      </c>
      <c r="N157" s="13" t="s">
        <v>21</v>
      </c>
      <c r="O157" s="13"/>
    </row>
    <row r="158" spans="1:15" ht="28" x14ac:dyDescent="0.25">
      <c r="A158" s="13" t="s">
        <v>86</v>
      </c>
      <c r="B158" s="13" t="s">
        <v>396</v>
      </c>
      <c r="C158" s="13" t="s">
        <v>377</v>
      </c>
      <c r="D158" s="13" t="s">
        <v>397</v>
      </c>
      <c r="E158" s="13" t="s">
        <v>395</v>
      </c>
      <c r="F158" s="13" t="s">
        <v>29</v>
      </c>
      <c r="G158" s="13" t="s">
        <v>20</v>
      </c>
      <c r="H158" s="13">
        <v>1237050</v>
      </c>
      <c r="I158" s="18">
        <v>43024</v>
      </c>
      <c r="J158" s="13" t="s">
        <v>21</v>
      </c>
      <c r="K158" s="17">
        <v>43024</v>
      </c>
      <c r="L158" s="13" t="s">
        <v>23</v>
      </c>
      <c r="M158" s="10">
        <v>842370.19</v>
      </c>
      <c r="N158" s="13" t="s">
        <v>21</v>
      </c>
      <c r="O158" s="13"/>
    </row>
    <row r="159" spans="1:15" ht="28" x14ac:dyDescent="0.25">
      <c r="A159" s="13" t="s">
        <v>86</v>
      </c>
      <c r="B159" s="13" t="s">
        <v>398</v>
      </c>
      <c r="C159" s="13" t="s">
        <v>377</v>
      </c>
      <c r="D159" s="13" t="s">
        <v>399</v>
      </c>
      <c r="E159" s="13" t="s">
        <v>379</v>
      </c>
      <c r="F159" s="13" t="s">
        <v>29</v>
      </c>
      <c r="G159" s="13" t="s">
        <v>20</v>
      </c>
      <c r="H159" s="13">
        <v>2147266</v>
      </c>
      <c r="I159" s="17">
        <v>42947</v>
      </c>
      <c r="J159" s="17" t="s">
        <v>21</v>
      </c>
      <c r="K159" s="18" t="s">
        <v>392</v>
      </c>
      <c r="L159" s="13" t="s">
        <v>23</v>
      </c>
      <c r="M159" s="10">
        <v>1953024.42</v>
      </c>
      <c r="N159" s="13" t="s">
        <v>21</v>
      </c>
      <c r="O159" s="13"/>
    </row>
    <row r="160" spans="1:15" ht="42" x14ac:dyDescent="0.25">
      <c r="A160" s="13" t="s">
        <v>86</v>
      </c>
      <c r="B160" s="13" t="s">
        <v>400</v>
      </c>
      <c r="C160" s="13" t="s">
        <v>401</v>
      </c>
      <c r="D160" s="13" t="s">
        <v>402</v>
      </c>
      <c r="E160" s="13" t="s">
        <v>403</v>
      </c>
      <c r="F160" s="13" t="s">
        <v>20</v>
      </c>
      <c r="G160" s="13" t="s">
        <v>20</v>
      </c>
      <c r="H160" s="13" t="s">
        <v>21</v>
      </c>
      <c r="I160" s="17">
        <v>42972</v>
      </c>
      <c r="J160" s="17">
        <v>43466</v>
      </c>
      <c r="K160" s="17">
        <v>43701</v>
      </c>
      <c r="L160" s="13" t="s">
        <v>23</v>
      </c>
      <c r="M160" s="10">
        <v>5000000</v>
      </c>
      <c r="N160" s="13" t="s">
        <v>21</v>
      </c>
      <c r="O160" s="13"/>
    </row>
    <row r="161" spans="1:15" ht="28" x14ac:dyDescent="0.25">
      <c r="A161" s="13" t="s">
        <v>404</v>
      </c>
      <c r="B161" s="13" t="s">
        <v>33</v>
      </c>
      <c r="C161" s="13" t="s">
        <v>26</v>
      </c>
      <c r="D161" s="13" t="s">
        <v>405</v>
      </c>
      <c r="E161" s="13" t="s">
        <v>61</v>
      </c>
      <c r="F161" s="13" t="s">
        <v>29</v>
      </c>
      <c r="G161" s="13" t="s">
        <v>20</v>
      </c>
      <c r="H161" s="13" t="s">
        <v>62</v>
      </c>
      <c r="I161" s="14">
        <v>42948</v>
      </c>
      <c r="J161" s="13" t="s">
        <v>30</v>
      </c>
      <c r="K161" s="14">
        <v>43312</v>
      </c>
      <c r="L161" s="13" t="s">
        <v>23</v>
      </c>
      <c r="M161" s="10">
        <v>433200</v>
      </c>
      <c r="N161" s="13" t="s">
        <v>21</v>
      </c>
      <c r="O161" s="13"/>
    </row>
    <row r="162" spans="1:15" ht="28" x14ac:dyDescent="0.25">
      <c r="A162" s="13" t="s">
        <v>406</v>
      </c>
      <c r="B162" s="13" t="s">
        <v>33</v>
      </c>
      <c r="C162" s="13" t="s">
        <v>26</v>
      </c>
      <c r="D162" s="13" t="s">
        <v>405</v>
      </c>
      <c r="E162" s="13" t="s">
        <v>61</v>
      </c>
      <c r="F162" s="13" t="s">
        <v>29</v>
      </c>
      <c r="G162" s="13" t="s">
        <v>20</v>
      </c>
      <c r="H162" s="13" t="s">
        <v>62</v>
      </c>
      <c r="I162" s="14">
        <v>42948</v>
      </c>
      <c r="J162" s="13" t="s">
        <v>30</v>
      </c>
      <c r="K162" s="14">
        <v>43312</v>
      </c>
      <c r="L162" s="13" t="s">
        <v>23</v>
      </c>
      <c r="M162" s="10">
        <v>410400</v>
      </c>
      <c r="N162" s="13" t="s">
        <v>21</v>
      </c>
      <c r="O162" s="13"/>
    </row>
    <row r="163" spans="1:15" ht="28" x14ac:dyDescent="0.25">
      <c r="A163" s="13" t="s">
        <v>407</v>
      </c>
      <c r="B163" s="13" t="s">
        <v>33</v>
      </c>
      <c r="C163" s="13" t="s">
        <v>26</v>
      </c>
      <c r="D163" s="13" t="s">
        <v>405</v>
      </c>
      <c r="E163" s="13" t="s">
        <v>61</v>
      </c>
      <c r="F163" s="13" t="s">
        <v>29</v>
      </c>
      <c r="G163" s="13" t="s">
        <v>20</v>
      </c>
      <c r="H163" s="13" t="s">
        <v>62</v>
      </c>
      <c r="I163" s="14">
        <v>42948</v>
      </c>
      <c r="J163" s="13" t="s">
        <v>30</v>
      </c>
      <c r="K163" s="14">
        <v>43312</v>
      </c>
      <c r="L163" s="13" t="s">
        <v>23</v>
      </c>
      <c r="M163" s="10">
        <v>217930</v>
      </c>
      <c r="N163" s="13" t="s">
        <v>21</v>
      </c>
      <c r="O163" s="13"/>
    </row>
    <row r="164" spans="1:15" ht="28" x14ac:dyDescent="0.25">
      <c r="A164" s="13" t="s">
        <v>408</v>
      </c>
      <c r="B164" s="13" t="s">
        <v>33</v>
      </c>
      <c r="C164" s="13" t="s">
        <v>26</v>
      </c>
      <c r="D164" s="13" t="s">
        <v>405</v>
      </c>
      <c r="E164" s="13" t="s">
        <v>61</v>
      </c>
      <c r="F164" s="13" t="s">
        <v>29</v>
      </c>
      <c r="G164" s="13" t="s">
        <v>20</v>
      </c>
      <c r="H164" s="13" t="s">
        <v>62</v>
      </c>
      <c r="I164" s="14">
        <v>42948</v>
      </c>
      <c r="J164" s="13" t="s">
        <v>30</v>
      </c>
      <c r="K164" s="14">
        <v>43312</v>
      </c>
      <c r="L164" s="13" t="s">
        <v>23</v>
      </c>
      <c r="M164" s="10">
        <v>198740</v>
      </c>
      <c r="N164" s="13" t="s">
        <v>21</v>
      </c>
      <c r="O164" s="13"/>
    </row>
    <row r="165" spans="1:15" ht="28" x14ac:dyDescent="0.25">
      <c r="A165" s="13" t="s">
        <v>409</v>
      </c>
      <c r="B165" s="13" t="s">
        <v>33</v>
      </c>
      <c r="C165" s="13" t="s">
        <v>26</v>
      </c>
      <c r="D165" s="13" t="s">
        <v>405</v>
      </c>
      <c r="E165" s="13" t="s">
        <v>61</v>
      </c>
      <c r="F165" s="13" t="s">
        <v>29</v>
      </c>
      <c r="G165" s="13" t="s">
        <v>20</v>
      </c>
      <c r="H165" s="13" t="s">
        <v>62</v>
      </c>
      <c r="I165" s="14">
        <v>42948</v>
      </c>
      <c r="J165" s="13" t="s">
        <v>30</v>
      </c>
      <c r="K165" s="14">
        <v>43312</v>
      </c>
      <c r="L165" s="13" t="s">
        <v>23</v>
      </c>
      <c r="M165" s="10">
        <v>128820</v>
      </c>
      <c r="N165" s="13" t="s">
        <v>21</v>
      </c>
      <c r="O165" s="13"/>
    </row>
    <row r="166" spans="1:15" ht="28" x14ac:dyDescent="0.25">
      <c r="A166" s="13" t="s">
        <v>410</v>
      </c>
      <c r="B166" s="13" t="s">
        <v>33</v>
      </c>
      <c r="C166" s="13" t="s">
        <v>26</v>
      </c>
      <c r="D166" s="13" t="s">
        <v>405</v>
      </c>
      <c r="E166" s="13" t="s">
        <v>61</v>
      </c>
      <c r="F166" s="13" t="s">
        <v>29</v>
      </c>
      <c r="G166" s="13" t="s">
        <v>20</v>
      </c>
      <c r="H166" s="13" t="s">
        <v>62</v>
      </c>
      <c r="I166" s="14">
        <v>42948</v>
      </c>
      <c r="J166" s="13" t="s">
        <v>30</v>
      </c>
      <c r="K166" s="14">
        <v>43312</v>
      </c>
      <c r="L166" s="13" t="s">
        <v>23</v>
      </c>
      <c r="M166" s="10">
        <v>109820</v>
      </c>
      <c r="N166" s="13" t="s">
        <v>21</v>
      </c>
      <c r="O166" s="13"/>
    </row>
    <row r="167" spans="1:15" ht="28" x14ac:dyDescent="0.25">
      <c r="A167" s="13" t="s">
        <v>411</v>
      </c>
      <c r="B167" s="13" t="s">
        <v>38</v>
      </c>
      <c r="C167" s="13" t="s">
        <v>26</v>
      </c>
      <c r="D167" s="13" t="s">
        <v>405</v>
      </c>
      <c r="E167" s="13" t="s">
        <v>61</v>
      </c>
      <c r="F167" s="13" t="s">
        <v>29</v>
      </c>
      <c r="G167" s="13" t="s">
        <v>20</v>
      </c>
      <c r="H167" s="13" t="s">
        <v>62</v>
      </c>
      <c r="I167" s="14">
        <v>42948</v>
      </c>
      <c r="J167" s="13" t="s">
        <v>30</v>
      </c>
      <c r="K167" s="14">
        <v>43312</v>
      </c>
      <c r="L167" s="13" t="s">
        <v>23</v>
      </c>
      <c r="M167" s="10">
        <v>90820</v>
      </c>
      <c r="N167" s="13" t="s">
        <v>21</v>
      </c>
      <c r="O167" s="13"/>
    </row>
    <row r="168" spans="1:15" ht="28" x14ac:dyDescent="0.25">
      <c r="A168" s="13" t="s">
        <v>412</v>
      </c>
      <c r="B168" s="13" t="s">
        <v>33</v>
      </c>
      <c r="C168" s="13" t="s">
        <v>26</v>
      </c>
      <c r="D168" s="13" t="s">
        <v>405</v>
      </c>
      <c r="E168" s="13" t="s">
        <v>61</v>
      </c>
      <c r="F168" s="13" t="s">
        <v>29</v>
      </c>
      <c r="G168" s="13" t="s">
        <v>20</v>
      </c>
      <c r="H168" s="13" t="s">
        <v>62</v>
      </c>
      <c r="I168" s="14">
        <v>42948</v>
      </c>
      <c r="J168" s="13" t="s">
        <v>30</v>
      </c>
      <c r="K168" s="14">
        <v>43312</v>
      </c>
      <c r="L168" s="13" t="s">
        <v>23</v>
      </c>
      <c r="M168" s="10">
        <v>71060</v>
      </c>
      <c r="N168" s="13" t="s">
        <v>21</v>
      </c>
      <c r="O168" s="13"/>
    </row>
    <row r="169" spans="1:15" ht="28" x14ac:dyDescent="0.25">
      <c r="A169" s="13" t="s">
        <v>413</v>
      </c>
      <c r="B169" s="13" t="s">
        <v>25</v>
      </c>
      <c r="C169" s="13" t="s">
        <v>26</v>
      </c>
      <c r="D169" s="13" t="s">
        <v>405</v>
      </c>
      <c r="E169" s="13" t="s">
        <v>61</v>
      </c>
      <c r="F169" s="13" t="s">
        <v>29</v>
      </c>
      <c r="G169" s="13" t="s">
        <v>20</v>
      </c>
      <c r="H169" s="13" t="s">
        <v>62</v>
      </c>
      <c r="I169" s="14">
        <v>42948</v>
      </c>
      <c r="J169" s="13" t="s">
        <v>30</v>
      </c>
      <c r="K169" s="14">
        <v>43312</v>
      </c>
      <c r="L169" s="13" t="s">
        <v>23</v>
      </c>
      <c r="M169" s="10">
        <v>48620</v>
      </c>
      <c r="N169" s="13" t="s">
        <v>21</v>
      </c>
      <c r="O169" s="13"/>
    </row>
    <row r="170" spans="1:15" ht="28" x14ac:dyDescent="0.25">
      <c r="A170" s="13" t="s">
        <v>414</v>
      </c>
      <c r="B170" s="13" t="s">
        <v>25</v>
      </c>
      <c r="C170" s="13" t="s">
        <v>26</v>
      </c>
      <c r="D170" s="13" t="s">
        <v>405</v>
      </c>
      <c r="E170" s="13" t="s">
        <v>61</v>
      </c>
      <c r="F170" s="13" t="s">
        <v>29</v>
      </c>
      <c r="G170" s="13" t="s">
        <v>20</v>
      </c>
      <c r="H170" s="13" t="s">
        <v>62</v>
      </c>
      <c r="I170" s="14">
        <v>42948</v>
      </c>
      <c r="J170" s="13" t="s">
        <v>30</v>
      </c>
      <c r="K170" s="14">
        <v>43312</v>
      </c>
      <c r="L170" s="13" t="s">
        <v>23</v>
      </c>
      <c r="M170" s="10">
        <v>46800</v>
      </c>
      <c r="N170" s="13" t="s">
        <v>21</v>
      </c>
      <c r="O170" s="13"/>
    </row>
    <row r="171" spans="1:15" ht="28" x14ac:dyDescent="0.25">
      <c r="A171" s="13" t="s">
        <v>415</v>
      </c>
      <c r="B171" s="13" t="s">
        <v>33</v>
      </c>
      <c r="C171" s="13" t="s">
        <v>26</v>
      </c>
      <c r="D171" s="13" t="s">
        <v>405</v>
      </c>
      <c r="E171" s="13" t="s">
        <v>61</v>
      </c>
      <c r="F171" s="13" t="s">
        <v>29</v>
      </c>
      <c r="G171" s="13" t="s">
        <v>20</v>
      </c>
      <c r="H171" s="13" t="s">
        <v>62</v>
      </c>
      <c r="I171" s="14">
        <v>42948</v>
      </c>
      <c r="J171" s="13" t="s">
        <v>30</v>
      </c>
      <c r="K171" s="14">
        <v>43312</v>
      </c>
      <c r="L171" s="13" t="s">
        <v>23</v>
      </c>
      <c r="M171" s="10">
        <v>32680</v>
      </c>
      <c r="N171" s="13" t="s">
        <v>21</v>
      </c>
      <c r="O171" s="13"/>
    </row>
    <row r="172" spans="1:15" ht="28" x14ac:dyDescent="0.25">
      <c r="A172" s="13" t="s">
        <v>416</v>
      </c>
      <c r="B172" s="13" t="s">
        <v>38</v>
      </c>
      <c r="C172" s="13" t="s">
        <v>26</v>
      </c>
      <c r="D172" s="13" t="s">
        <v>405</v>
      </c>
      <c r="E172" s="13" t="s">
        <v>61</v>
      </c>
      <c r="F172" s="13" t="s">
        <v>29</v>
      </c>
      <c r="G172" s="13" t="s">
        <v>20</v>
      </c>
      <c r="H172" s="13" t="s">
        <v>62</v>
      </c>
      <c r="I172" s="14">
        <v>42948</v>
      </c>
      <c r="J172" s="13" t="s">
        <v>30</v>
      </c>
      <c r="K172" s="14">
        <v>43312</v>
      </c>
      <c r="L172" s="13" t="s">
        <v>23</v>
      </c>
      <c r="M172" s="10">
        <v>32490</v>
      </c>
      <c r="N172" s="13" t="s">
        <v>21</v>
      </c>
      <c r="O172" s="13"/>
    </row>
    <row r="173" spans="1:15" ht="28" x14ac:dyDescent="0.25">
      <c r="A173" s="13" t="s">
        <v>417</v>
      </c>
      <c r="B173" s="13" t="s">
        <v>38</v>
      </c>
      <c r="C173" s="13" t="s">
        <v>26</v>
      </c>
      <c r="D173" s="13" t="s">
        <v>405</v>
      </c>
      <c r="E173" s="13" t="s">
        <v>61</v>
      </c>
      <c r="F173" s="13" t="s">
        <v>29</v>
      </c>
      <c r="G173" s="13" t="s">
        <v>20</v>
      </c>
      <c r="H173" s="13" t="s">
        <v>62</v>
      </c>
      <c r="I173" s="14">
        <v>42948</v>
      </c>
      <c r="J173" s="13" t="s">
        <v>30</v>
      </c>
      <c r="K173" s="14">
        <v>43312</v>
      </c>
      <c r="L173" s="13" t="s">
        <v>23</v>
      </c>
      <c r="M173" s="10">
        <v>22230</v>
      </c>
      <c r="N173" s="13" t="s">
        <v>21</v>
      </c>
      <c r="O173" s="13"/>
    </row>
    <row r="174" spans="1:15" ht="28" x14ac:dyDescent="0.25">
      <c r="A174" s="13" t="s">
        <v>418</v>
      </c>
      <c r="B174" s="13" t="s">
        <v>38</v>
      </c>
      <c r="C174" s="13" t="s">
        <v>26</v>
      </c>
      <c r="D174" s="13" t="s">
        <v>405</v>
      </c>
      <c r="E174" s="13" t="s">
        <v>61</v>
      </c>
      <c r="F174" s="13" t="s">
        <v>29</v>
      </c>
      <c r="G174" s="13" t="s">
        <v>20</v>
      </c>
      <c r="H174" s="13" t="s">
        <v>62</v>
      </c>
      <c r="I174" s="14">
        <v>42948</v>
      </c>
      <c r="J174" s="13" t="s">
        <v>30</v>
      </c>
      <c r="K174" s="14">
        <v>43312</v>
      </c>
      <c r="L174" s="13" t="s">
        <v>23</v>
      </c>
      <c r="M174" s="10">
        <v>17898</v>
      </c>
      <c r="N174" s="13" t="s">
        <v>21</v>
      </c>
      <c r="O174" s="13"/>
    </row>
    <row r="175" spans="1:15" ht="28" x14ac:dyDescent="0.25">
      <c r="A175" s="13" t="s">
        <v>419</v>
      </c>
      <c r="B175" s="13" t="s">
        <v>25</v>
      </c>
      <c r="C175" s="13" t="s">
        <v>26</v>
      </c>
      <c r="D175" s="13" t="s">
        <v>405</v>
      </c>
      <c r="E175" s="13" t="s">
        <v>61</v>
      </c>
      <c r="F175" s="13" t="s">
        <v>29</v>
      </c>
      <c r="G175" s="13" t="s">
        <v>20</v>
      </c>
      <c r="H175" s="13" t="s">
        <v>62</v>
      </c>
      <c r="I175" s="14">
        <v>42948</v>
      </c>
      <c r="J175" s="13" t="s">
        <v>30</v>
      </c>
      <c r="K175" s="14">
        <v>43312</v>
      </c>
      <c r="L175" s="13" t="s">
        <v>23</v>
      </c>
      <c r="M175" s="10">
        <v>23400</v>
      </c>
      <c r="N175" s="13" t="s">
        <v>21</v>
      </c>
      <c r="O175" s="13"/>
    </row>
    <row r="176" spans="1:15" ht="28" x14ac:dyDescent="0.25">
      <c r="A176" s="13" t="s">
        <v>420</v>
      </c>
      <c r="B176" s="13" t="s">
        <v>38</v>
      </c>
      <c r="C176" s="13" t="s">
        <v>26</v>
      </c>
      <c r="D176" s="13" t="s">
        <v>405</v>
      </c>
      <c r="E176" s="13" t="s">
        <v>61</v>
      </c>
      <c r="F176" s="13" t="s">
        <v>29</v>
      </c>
      <c r="G176" s="13" t="s">
        <v>20</v>
      </c>
      <c r="H176" s="13" t="s">
        <v>62</v>
      </c>
      <c r="I176" s="14">
        <v>42948</v>
      </c>
      <c r="J176" s="13" t="s">
        <v>30</v>
      </c>
      <c r="K176" s="14">
        <v>43312</v>
      </c>
      <c r="L176" s="13" t="s">
        <v>23</v>
      </c>
      <c r="M176" s="10">
        <v>12350</v>
      </c>
      <c r="N176" s="13" t="s">
        <v>21</v>
      </c>
      <c r="O176" s="13"/>
    </row>
    <row r="177" spans="1:15" ht="28" x14ac:dyDescent="0.25">
      <c r="A177" s="13" t="s">
        <v>421</v>
      </c>
      <c r="B177" s="13" t="s">
        <v>38</v>
      </c>
      <c r="C177" s="13" t="s">
        <v>26</v>
      </c>
      <c r="D177" s="13" t="s">
        <v>405</v>
      </c>
      <c r="E177" s="13" t="s">
        <v>61</v>
      </c>
      <c r="F177" s="13" t="s">
        <v>29</v>
      </c>
      <c r="G177" s="13" t="s">
        <v>20</v>
      </c>
      <c r="H177" s="13" t="s">
        <v>62</v>
      </c>
      <c r="I177" s="14">
        <v>42948</v>
      </c>
      <c r="J177" s="13" t="s">
        <v>30</v>
      </c>
      <c r="K177" s="14">
        <v>43312</v>
      </c>
      <c r="L177" s="13" t="s">
        <v>23</v>
      </c>
      <c r="M177" s="10">
        <v>11964.3</v>
      </c>
      <c r="N177" s="13" t="s">
        <v>21</v>
      </c>
      <c r="O177" s="13"/>
    </row>
    <row r="178" spans="1:15" ht="28" x14ac:dyDescent="0.25">
      <c r="A178" s="13" t="s">
        <v>422</v>
      </c>
      <c r="B178" s="13" t="s">
        <v>33</v>
      </c>
      <c r="C178" s="13" t="s">
        <v>26</v>
      </c>
      <c r="D178" s="13" t="s">
        <v>405</v>
      </c>
      <c r="E178" s="13" t="s">
        <v>61</v>
      </c>
      <c r="F178" s="13" t="s">
        <v>29</v>
      </c>
      <c r="G178" s="13" t="s">
        <v>20</v>
      </c>
      <c r="H178" s="13" t="s">
        <v>62</v>
      </c>
      <c r="I178" s="14">
        <v>42948</v>
      </c>
      <c r="J178" s="13" t="s">
        <v>30</v>
      </c>
      <c r="K178" s="14">
        <v>43312</v>
      </c>
      <c r="L178" s="13" t="s">
        <v>23</v>
      </c>
      <c r="M178" s="10">
        <v>11362</v>
      </c>
      <c r="N178" s="13" t="s">
        <v>21</v>
      </c>
      <c r="O178" s="13"/>
    </row>
    <row r="179" spans="1:15" ht="28" x14ac:dyDescent="0.25">
      <c r="A179" s="13" t="s">
        <v>423</v>
      </c>
      <c r="B179" s="13" t="s">
        <v>38</v>
      </c>
      <c r="C179" s="13" t="s">
        <v>26</v>
      </c>
      <c r="D179" s="13" t="s">
        <v>405</v>
      </c>
      <c r="E179" s="13" t="s">
        <v>61</v>
      </c>
      <c r="F179" s="13" t="s">
        <v>29</v>
      </c>
      <c r="G179" s="13" t="s">
        <v>20</v>
      </c>
      <c r="H179" s="13" t="s">
        <v>62</v>
      </c>
      <c r="I179" s="14">
        <v>42948</v>
      </c>
      <c r="J179" s="13" t="s">
        <v>30</v>
      </c>
      <c r="K179" s="14">
        <v>43312</v>
      </c>
      <c r="L179" s="13" t="s">
        <v>23</v>
      </c>
      <c r="M179" s="10">
        <v>10830</v>
      </c>
      <c r="N179" s="13" t="s">
        <v>21</v>
      </c>
      <c r="O179" s="13"/>
    </row>
    <row r="180" spans="1:15" ht="28" x14ac:dyDescent="0.25">
      <c r="A180" s="13" t="s">
        <v>424</v>
      </c>
      <c r="B180" s="13" t="s">
        <v>25</v>
      </c>
      <c r="C180" s="13" t="s">
        <v>26</v>
      </c>
      <c r="D180" s="13" t="s">
        <v>405</v>
      </c>
      <c r="E180" s="13" t="s">
        <v>61</v>
      </c>
      <c r="F180" s="13" t="s">
        <v>29</v>
      </c>
      <c r="G180" s="13" t="s">
        <v>20</v>
      </c>
      <c r="H180" s="13" t="s">
        <v>62</v>
      </c>
      <c r="I180" s="14">
        <v>42948</v>
      </c>
      <c r="J180" s="13" t="s">
        <v>30</v>
      </c>
      <c r="K180" s="14">
        <v>43312</v>
      </c>
      <c r="L180" s="13" t="s">
        <v>23</v>
      </c>
      <c r="M180" s="10">
        <v>17264</v>
      </c>
      <c r="N180" s="13" t="s">
        <v>21</v>
      </c>
      <c r="O180" s="13"/>
    </row>
    <row r="181" spans="1:15" ht="28" x14ac:dyDescent="0.25">
      <c r="A181" s="13" t="s">
        <v>425</v>
      </c>
      <c r="B181" s="13" t="s">
        <v>38</v>
      </c>
      <c r="C181" s="13" t="s">
        <v>26</v>
      </c>
      <c r="D181" s="13" t="s">
        <v>405</v>
      </c>
      <c r="E181" s="13" t="s">
        <v>61</v>
      </c>
      <c r="F181" s="13" t="s">
        <v>29</v>
      </c>
      <c r="G181" s="13" t="s">
        <v>20</v>
      </c>
      <c r="H181" s="13" t="s">
        <v>62</v>
      </c>
      <c r="I181" s="14">
        <v>42948</v>
      </c>
      <c r="J181" s="13" t="s">
        <v>30</v>
      </c>
      <c r="K181" s="14">
        <v>43312</v>
      </c>
      <c r="L181" s="13" t="s">
        <v>23</v>
      </c>
      <c r="M181" s="10">
        <v>9196</v>
      </c>
      <c r="N181" s="13" t="s">
        <v>21</v>
      </c>
      <c r="O181" s="13"/>
    </row>
    <row r="182" spans="1:15" ht="28" x14ac:dyDescent="0.25">
      <c r="A182" s="13" t="s">
        <v>426</v>
      </c>
      <c r="B182" s="13" t="s">
        <v>38</v>
      </c>
      <c r="C182" s="13" t="s">
        <v>26</v>
      </c>
      <c r="D182" s="13" t="s">
        <v>405</v>
      </c>
      <c r="E182" s="13" t="s">
        <v>61</v>
      </c>
      <c r="F182" s="13" t="s">
        <v>29</v>
      </c>
      <c r="G182" s="13" t="s">
        <v>20</v>
      </c>
      <c r="H182" s="13" t="s">
        <v>62</v>
      </c>
      <c r="I182" s="14">
        <v>42948</v>
      </c>
      <c r="J182" s="13" t="s">
        <v>30</v>
      </c>
      <c r="K182" s="14">
        <v>43312</v>
      </c>
      <c r="L182" s="13" t="s">
        <v>23</v>
      </c>
      <c r="M182" s="10">
        <v>6650</v>
      </c>
      <c r="N182" s="13" t="s">
        <v>21</v>
      </c>
      <c r="O182" s="13"/>
    </row>
    <row r="183" spans="1:15" x14ac:dyDescent="0.25">
      <c r="A183" s="13" t="s">
        <v>86</v>
      </c>
      <c r="B183" s="13" t="s">
        <v>38</v>
      </c>
      <c r="C183" s="13" t="s">
        <v>26</v>
      </c>
      <c r="D183" s="13" t="s">
        <v>427</v>
      </c>
      <c r="E183" s="13" t="s">
        <v>61</v>
      </c>
      <c r="F183" s="13" t="s">
        <v>29</v>
      </c>
      <c r="G183" s="13" t="s">
        <v>20</v>
      </c>
      <c r="H183" s="13" t="s">
        <v>62</v>
      </c>
      <c r="I183" s="14">
        <v>42948</v>
      </c>
      <c r="J183" s="13" t="s">
        <v>30</v>
      </c>
      <c r="K183" s="14">
        <v>43312</v>
      </c>
      <c r="L183" s="13" t="s">
        <v>23</v>
      </c>
      <c r="M183" s="10">
        <v>140980</v>
      </c>
      <c r="N183" s="13" t="s">
        <v>21</v>
      </c>
      <c r="O183" s="13"/>
    </row>
    <row r="184" spans="1:15" ht="28" x14ac:dyDescent="0.25">
      <c r="A184" s="13" t="s">
        <v>428</v>
      </c>
      <c r="B184" s="13" t="s">
        <v>38</v>
      </c>
      <c r="C184" s="13" t="s">
        <v>26</v>
      </c>
      <c r="D184" s="13" t="s">
        <v>405</v>
      </c>
      <c r="E184" s="13" t="s">
        <v>429</v>
      </c>
      <c r="F184" s="13" t="s">
        <v>29</v>
      </c>
      <c r="G184" s="13" t="s">
        <v>20</v>
      </c>
      <c r="H184" s="13">
        <v>4524869</v>
      </c>
      <c r="I184" s="14">
        <v>42948</v>
      </c>
      <c r="J184" s="13" t="s">
        <v>30</v>
      </c>
      <c r="K184" s="14">
        <v>43312</v>
      </c>
      <c r="L184" s="13" t="s">
        <v>23</v>
      </c>
      <c r="M184" s="10">
        <v>21280</v>
      </c>
      <c r="N184" s="13" t="s">
        <v>21</v>
      </c>
      <c r="O184" s="13"/>
    </row>
    <row r="185" spans="1:15" ht="28" x14ac:dyDescent="0.25">
      <c r="A185" s="13" t="s">
        <v>430</v>
      </c>
      <c r="B185" s="13" t="s">
        <v>33</v>
      </c>
      <c r="C185" s="13" t="s">
        <v>26</v>
      </c>
      <c r="D185" s="13" t="s">
        <v>405</v>
      </c>
      <c r="E185" s="13" t="s">
        <v>429</v>
      </c>
      <c r="F185" s="13" t="s">
        <v>29</v>
      </c>
      <c r="G185" s="13" t="s">
        <v>20</v>
      </c>
      <c r="H185" s="13">
        <v>4524869</v>
      </c>
      <c r="I185" s="14">
        <v>42948</v>
      </c>
      <c r="J185" s="13" t="s">
        <v>30</v>
      </c>
      <c r="K185" s="14">
        <v>43312</v>
      </c>
      <c r="L185" s="13" t="s">
        <v>23</v>
      </c>
      <c r="M185" s="10">
        <v>11210</v>
      </c>
      <c r="N185" s="13" t="s">
        <v>21</v>
      </c>
      <c r="O185" s="13"/>
    </row>
    <row r="186" spans="1:15" ht="28" x14ac:dyDescent="0.25">
      <c r="A186" s="13" t="s">
        <v>431</v>
      </c>
      <c r="B186" s="13" t="s">
        <v>25</v>
      </c>
      <c r="C186" s="13" t="s">
        <v>26</v>
      </c>
      <c r="D186" s="13" t="s">
        <v>405</v>
      </c>
      <c r="E186" s="13" t="s">
        <v>429</v>
      </c>
      <c r="F186" s="13" t="s">
        <v>29</v>
      </c>
      <c r="G186" s="13" t="s">
        <v>20</v>
      </c>
      <c r="H186" s="13">
        <v>4524869</v>
      </c>
      <c r="I186" s="14">
        <v>42948</v>
      </c>
      <c r="J186" s="13" t="s">
        <v>30</v>
      </c>
      <c r="K186" s="14">
        <v>43312</v>
      </c>
      <c r="L186" s="13" t="s">
        <v>23</v>
      </c>
      <c r="M186" s="10">
        <v>10088</v>
      </c>
      <c r="N186" s="13" t="s">
        <v>21</v>
      </c>
      <c r="O186" s="13"/>
    </row>
    <row r="187" spans="1:15" ht="28" x14ac:dyDescent="0.25">
      <c r="A187" s="13" t="s">
        <v>432</v>
      </c>
      <c r="B187" s="13" t="s">
        <v>38</v>
      </c>
      <c r="C187" s="13" t="s">
        <v>26</v>
      </c>
      <c r="D187" s="13" t="s">
        <v>405</v>
      </c>
      <c r="E187" s="13" t="s">
        <v>433</v>
      </c>
      <c r="F187" s="13" t="s">
        <v>29</v>
      </c>
      <c r="G187" s="13" t="s">
        <v>20</v>
      </c>
      <c r="H187" s="13" t="s">
        <v>21</v>
      </c>
      <c r="I187" s="14">
        <v>42948</v>
      </c>
      <c r="J187" s="13" t="s">
        <v>30</v>
      </c>
      <c r="K187" s="14">
        <v>43312</v>
      </c>
      <c r="L187" s="13" t="s">
        <v>23</v>
      </c>
      <c r="M187" s="10">
        <v>104310</v>
      </c>
      <c r="N187" s="13" t="s">
        <v>21</v>
      </c>
      <c r="O187" s="13"/>
    </row>
    <row r="188" spans="1:15" ht="28" x14ac:dyDescent="0.25">
      <c r="A188" s="13" t="s">
        <v>434</v>
      </c>
      <c r="B188" s="13" t="s">
        <v>38</v>
      </c>
      <c r="C188" s="13" t="s">
        <v>26</v>
      </c>
      <c r="D188" s="13" t="s">
        <v>405</v>
      </c>
      <c r="E188" s="13" t="s">
        <v>433</v>
      </c>
      <c r="F188" s="13" t="s">
        <v>29</v>
      </c>
      <c r="G188" s="13" t="s">
        <v>20</v>
      </c>
      <c r="H188" s="13" t="s">
        <v>21</v>
      </c>
      <c r="I188" s="14">
        <v>42948</v>
      </c>
      <c r="J188" s="13" t="s">
        <v>30</v>
      </c>
      <c r="K188" s="14">
        <v>43312</v>
      </c>
      <c r="L188" s="13" t="s">
        <v>23</v>
      </c>
      <c r="M188" s="10">
        <v>54910</v>
      </c>
      <c r="N188" s="13" t="s">
        <v>21</v>
      </c>
      <c r="O188" s="13"/>
    </row>
    <row r="189" spans="1:15" ht="28" x14ac:dyDescent="0.25">
      <c r="A189" s="13" t="s">
        <v>435</v>
      </c>
      <c r="B189" s="13" t="s">
        <v>33</v>
      </c>
      <c r="C189" s="13" t="s">
        <v>26</v>
      </c>
      <c r="D189" s="13" t="s">
        <v>405</v>
      </c>
      <c r="E189" s="13" t="s">
        <v>433</v>
      </c>
      <c r="F189" s="13" t="s">
        <v>29</v>
      </c>
      <c r="G189" s="13" t="s">
        <v>20</v>
      </c>
      <c r="H189" s="13" t="s">
        <v>21</v>
      </c>
      <c r="I189" s="14">
        <v>42948</v>
      </c>
      <c r="J189" s="13" t="s">
        <v>30</v>
      </c>
      <c r="K189" s="14">
        <v>43312</v>
      </c>
      <c r="L189" s="13" t="s">
        <v>23</v>
      </c>
      <c r="M189" s="10">
        <v>39710</v>
      </c>
      <c r="N189" s="13" t="s">
        <v>21</v>
      </c>
      <c r="O189" s="13"/>
    </row>
    <row r="190" spans="1:15" ht="28" x14ac:dyDescent="0.25">
      <c r="A190" s="13" t="s">
        <v>436</v>
      </c>
      <c r="B190" s="13" t="s">
        <v>38</v>
      </c>
      <c r="C190" s="13" t="s">
        <v>26</v>
      </c>
      <c r="D190" s="13" t="s">
        <v>405</v>
      </c>
      <c r="E190" s="13" t="s">
        <v>433</v>
      </c>
      <c r="F190" s="13" t="s">
        <v>29</v>
      </c>
      <c r="G190" s="13" t="s">
        <v>20</v>
      </c>
      <c r="H190" s="13" t="s">
        <v>21</v>
      </c>
      <c r="I190" s="14">
        <v>42948</v>
      </c>
      <c r="J190" s="13" t="s">
        <v>30</v>
      </c>
      <c r="K190" s="14">
        <v>43312</v>
      </c>
      <c r="L190" s="13" t="s">
        <v>23</v>
      </c>
      <c r="M190" s="10">
        <v>28310</v>
      </c>
      <c r="N190" s="13" t="s">
        <v>21</v>
      </c>
      <c r="O190" s="13"/>
    </row>
    <row r="191" spans="1:15" ht="28" x14ac:dyDescent="0.25">
      <c r="A191" s="13" t="s">
        <v>437</v>
      </c>
      <c r="B191" s="13" t="s">
        <v>25</v>
      </c>
      <c r="C191" s="13" t="s">
        <v>26</v>
      </c>
      <c r="D191" s="13" t="s">
        <v>405</v>
      </c>
      <c r="E191" s="13" t="s">
        <v>433</v>
      </c>
      <c r="F191" s="13" t="s">
        <v>29</v>
      </c>
      <c r="G191" s="13" t="s">
        <v>20</v>
      </c>
      <c r="H191" s="13" t="s">
        <v>21</v>
      </c>
      <c r="I191" s="14">
        <v>42948</v>
      </c>
      <c r="J191" s="13" t="s">
        <v>30</v>
      </c>
      <c r="K191" s="14">
        <v>43312</v>
      </c>
      <c r="L191" s="13" t="s">
        <v>23</v>
      </c>
      <c r="M191" s="10">
        <v>31200</v>
      </c>
      <c r="N191" s="13" t="s">
        <v>21</v>
      </c>
      <c r="O191" s="13"/>
    </row>
    <row r="192" spans="1:15" ht="28" x14ac:dyDescent="0.25">
      <c r="A192" s="13" t="s">
        <v>438</v>
      </c>
      <c r="B192" s="13" t="s">
        <v>33</v>
      </c>
      <c r="C192" s="13" t="s">
        <v>26</v>
      </c>
      <c r="D192" s="13" t="s">
        <v>34</v>
      </c>
      <c r="E192" s="13" t="s">
        <v>433</v>
      </c>
      <c r="F192" s="13" t="s">
        <v>29</v>
      </c>
      <c r="G192" s="13" t="s">
        <v>20</v>
      </c>
      <c r="H192" s="13" t="s">
        <v>21</v>
      </c>
      <c r="I192" s="14">
        <v>42982</v>
      </c>
      <c r="J192" s="13" t="s">
        <v>30</v>
      </c>
      <c r="K192" s="14">
        <v>43312</v>
      </c>
      <c r="L192" s="13" t="s">
        <v>23</v>
      </c>
      <c r="M192" s="10">
        <v>18791</v>
      </c>
      <c r="N192" s="13" t="s">
        <v>21</v>
      </c>
      <c r="O192" s="13"/>
    </row>
    <row r="193" spans="1:15" ht="28" x14ac:dyDescent="0.25">
      <c r="A193" s="13" t="s">
        <v>439</v>
      </c>
      <c r="B193" s="13" t="s">
        <v>25</v>
      </c>
      <c r="C193" s="13" t="s">
        <v>26</v>
      </c>
      <c r="D193" s="13" t="s">
        <v>84</v>
      </c>
      <c r="E193" s="13" t="s">
        <v>433</v>
      </c>
      <c r="F193" s="13" t="s">
        <v>29</v>
      </c>
      <c r="G193" s="13" t="s">
        <v>20</v>
      </c>
      <c r="H193" s="13" t="s">
        <v>21</v>
      </c>
      <c r="I193" s="14">
        <v>42982</v>
      </c>
      <c r="J193" s="13" t="s">
        <v>30</v>
      </c>
      <c r="K193" s="14">
        <v>43312</v>
      </c>
      <c r="L193" s="13" t="s">
        <v>23</v>
      </c>
      <c r="M193" s="10">
        <v>25714</v>
      </c>
      <c r="N193" s="13" t="s">
        <v>21</v>
      </c>
      <c r="O193" s="13"/>
    </row>
    <row r="194" spans="1:15" ht="28" x14ac:dyDescent="0.25">
      <c r="A194" s="13" t="s">
        <v>440</v>
      </c>
      <c r="B194" s="13" t="s">
        <v>33</v>
      </c>
      <c r="C194" s="13" t="s">
        <v>26</v>
      </c>
      <c r="D194" s="13" t="s">
        <v>34</v>
      </c>
      <c r="E194" s="13" t="s">
        <v>433</v>
      </c>
      <c r="F194" s="13" t="s">
        <v>29</v>
      </c>
      <c r="G194" s="13" t="s">
        <v>20</v>
      </c>
      <c r="H194" s="13" t="s">
        <v>21</v>
      </c>
      <c r="I194" s="14">
        <v>42982</v>
      </c>
      <c r="J194" s="13" t="s">
        <v>30</v>
      </c>
      <c r="K194" s="14">
        <v>43312</v>
      </c>
      <c r="L194" s="13" t="s">
        <v>23</v>
      </c>
      <c r="M194" s="10">
        <v>16910</v>
      </c>
      <c r="N194" s="13" t="s">
        <v>21</v>
      </c>
      <c r="O194" s="13"/>
    </row>
    <row r="195" spans="1:15" ht="28" x14ac:dyDescent="0.25">
      <c r="A195" s="13" t="s">
        <v>441</v>
      </c>
      <c r="B195" s="13" t="s">
        <v>33</v>
      </c>
      <c r="C195" s="13" t="s">
        <v>26</v>
      </c>
      <c r="D195" s="13" t="s">
        <v>34</v>
      </c>
      <c r="E195" s="13" t="s">
        <v>433</v>
      </c>
      <c r="F195" s="13" t="s">
        <v>29</v>
      </c>
      <c r="G195" s="13" t="s">
        <v>20</v>
      </c>
      <c r="H195" s="13" t="s">
        <v>21</v>
      </c>
      <c r="I195" s="14">
        <v>42982</v>
      </c>
      <c r="J195" s="13" t="s">
        <v>30</v>
      </c>
      <c r="K195" s="14">
        <v>43312</v>
      </c>
      <c r="L195" s="13" t="s">
        <v>23</v>
      </c>
      <c r="M195" s="10">
        <v>14250</v>
      </c>
      <c r="N195" s="13" t="s">
        <v>21</v>
      </c>
      <c r="O195" s="13"/>
    </row>
    <row r="196" spans="1:15" ht="28" x14ac:dyDescent="0.25">
      <c r="A196" s="13" t="s">
        <v>442</v>
      </c>
      <c r="B196" s="13" t="s">
        <v>38</v>
      </c>
      <c r="C196" s="13" t="s">
        <v>26</v>
      </c>
      <c r="D196" s="13" t="s">
        <v>405</v>
      </c>
      <c r="E196" s="13" t="s">
        <v>433</v>
      </c>
      <c r="F196" s="13" t="s">
        <v>29</v>
      </c>
      <c r="G196" s="13" t="s">
        <v>20</v>
      </c>
      <c r="H196" s="13" t="s">
        <v>21</v>
      </c>
      <c r="I196" s="14">
        <v>42948</v>
      </c>
      <c r="J196" s="13" t="s">
        <v>30</v>
      </c>
      <c r="K196" s="14">
        <v>43312</v>
      </c>
      <c r="L196" s="13" t="s">
        <v>23</v>
      </c>
      <c r="M196" s="10">
        <v>9310</v>
      </c>
      <c r="N196" s="13" t="s">
        <v>21</v>
      </c>
      <c r="O196" s="13"/>
    </row>
    <row r="197" spans="1:15" ht="28" x14ac:dyDescent="0.25">
      <c r="A197" s="13" t="s">
        <v>443</v>
      </c>
      <c r="B197" s="13" t="s">
        <v>25</v>
      </c>
      <c r="C197" s="13" t="s">
        <v>26</v>
      </c>
      <c r="D197" s="13" t="s">
        <v>405</v>
      </c>
      <c r="E197" s="13" t="s">
        <v>433</v>
      </c>
      <c r="F197" s="13" t="s">
        <v>29</v>
      </c>
      <c r="G197" s="13" t="s">
        <v>20</v>
      </c>
      <c r="H197" s="13" t="s">
        <v>21</v>
      </c>
      <c r="I197" s="14">
        <v>42948</v>
      </c>
      <c r="J197" s="13" t="s">
        <v>30</v>
      </c>
      <c r="K197" s="14">
        <v>43312</v>
      </c>
      <c r="L197" s="13" t="s">
        <v>23</v>
      </c>
      <c r="M197" s="10">
        <v>11544</v>
      </c>
      <c r="N197" s="13" t="s">
        <v>21</v>
      </c>
      <c r="O197" s="13"/>
    </row>
    <row r="198" spans="1:15" ht="28" x14ac:dyDescent="0.25">
      <c r="A198" s="13" t="s">
        <v>444</v>
      </c>
      <c r="B198" s="13" t="s">
        <v>33</v>
      </c>
      <c r="C198" s="13" t="s">
        <v>26</v>
      </c>
      <c r="D198" s="13" t="s">
        <v>60</v>
      </c>
      <c r="E198" s="13" t="s">
        <v>433</v>
      </c>
      <c r="F198" s="13" t="s">
        <v>29</v>
      </c>
      <c r="G198" s="13" t="s">
        <v>20</v>
      </c>
      <c r="H198" s="13" t="s">
        <v>21</v>
      </c>
      <c r="I198" s="14">
        <v>42996</v>
      </c>
      <c r="J198" s="13" t="s">
        <v>30</v>
      </c>
      <c r="K198" s="14">
        <v>43100</v>
      </c>
      <c r="L198" s="13" t="s">
        <v>23</v>
      </c>
      <c r="M198" s="10">
        <v>28291</v>
      </c>
      <c r="N198" s="13" t="s">
        <v>21</v>
      </c>
      <c r="O198" s="13"/>
    </row>
    <row r="199" spans="1:15" ht="28" x14ac:dyDescent="0.25">
      <c r="A199" s="13" t="s">
        <v>445</v>
      </c>
      <c r="B199" s="13" t="s">
        <v>38</v>
      </c>
      <c r="C199" s="13" t="s">
        <v>26</v>
      </c>
      <c r="D199" s="13" t="s">
        <v>34</v>
      </c>
      <c r="E199" s="13" t="s">
        <v>433</v>
      </c>
      <c r="F199" s="13" t="s">
        <v>29</v>
      </c>
      <c r="G199" s="13" t="s">
        <v>20</v>
      </c>
      <c r="H199" s="13" t="s">
        <v>21</v>
      </c>
      <c r="I199" s="14">
        <v>42982</v>
      </c>
      <c r="J199" s="13" t="s">
        <v>30</v>
      </c>
      <c r="K199" s="14">
        <v>43312</v>
      </c>
      <c r="L199" s="13" t="s">
        <v>23</v>
      </c>
      <c r="M199" s="10">
        <v>7410</v>
      </c>
      <c r="N199" s="13" t="s">
        <v>21</v>
      </c>
      <c r="O199" s="13"/>
    </row>
    <row r="200" spans="1:15" ht="28" x14ac:dyDescent="0.25">
      <c r="A200" s="13" t="s">
        <v>446</v>
      </c>
      <c r="B200" s="13" t="s">
        <v>38</v>
      </c>
      <c r="C200" s="13" t="s">
        <v>26</v>
      </c>
      <c r="D200" s="13" t="s">
        <v>34</v>
      </c>
      <c r="E200" s="13" t="s">
        <v>433</v>
      </c>
      <c r="F200" s="13" t="s">
        <v>29</v>
      </c>
      <c r="G200" s="13" t="s">
        <v>20</v>
      </c>
      <c r="H200" s="13" t="s">
        <v>21</v>
      </c>
      <c r="I200" s="14">
        <v>42982</v>
      </c>
      <c r="J200" s="13" t="s">
        <v>30</v>
      </c>
      <c r="K200" s="14">
        <v>43312</v>
      </c>
      <c r="L200" s="13" t="s">
        <v>23</v>
      </c>
      <c r="M200" s="10">
        <v>7410</v>
      </c>
      <c r="N200" s="13" t="s">
        <v>21</v>
      </c>
      <c r="O200" s="13"/>
    </row>
    <row r="201" spans="1:15" ht="28" x14ac:dyDescent="0.25">
      <c r="A201" s="13" t="s">
        <v>447</v>
      </c>
      <c r="B201" s="13" t="s">
        <v>25</v>
      </c>
      <c r="C201" s="13" t="s">
        <v>26</v>
      </c>
      <c r="D201" s="13" t="s">
        <v>405</v>
      </c>
      <c r="E201" s="13" t="s">
        <v>433</v>
      </c>
      <c r="F201" s="13" t="s">
        <v>29</v>
      </c>
      <c r="G201" s="13" t="s">
        <v>20</v>
      </c>
      <c r="H201" s="13" t="s">
        <v>21</v>
      </c>
      <c r="I201" s="14">
        <v>42948</v>
      </c>
      <c r="J201" s="13" t="s">
        <v>30</v>
      </c>
      <c r="K201" s="14">
        <v>43312</v>
      </c>
      <c r="L201" s="13" t="s">
        <v>23</v>
      </c>
      <c r="M201" s="10">
        <v>5304</v>
      </c>
      <c r="N201" s="13" t="s">
        <v>21</v>
      </c>
      <c r="O201" s="13"/>
    </row>
    <row r="202" spans="1:15" ht="28" x14ac:dyDescent="0.25">
      <c r="A202" s="13" t="s">
        <v>448</v>
      </c>
      <c r="B202" s="13" t="s">
        <v>38</v>
      </c>
      <c r="C202" s="13" t="s">
        <v>26</v>
      </c>
      <c r="D202" s="13" t="s">
        <v>34</v>
      </c>
      <c r="E202" s="13" t="s">
        <v>449</v>
      </c>
      <c r="F202" s="13" t="s">
        <v>29</v>
      </c>
      <c r="G202" s="13" t="s">
        <v>20</v>
      </c>
      <c r="H202" s="13" t="s">
        <v>43</v>
      </c>
      <c r="I202" s="14">
        <v>42948</v>
      </c>
      <c r="J202" s="13" t="s">
        <v>30</v>
      </c>
      <c r="K202" s="14">
        <v>43312</v>
      </c>
      <c r="L202" s="13" t="s">
        <v>23</v>
      </c>
      <c r="M202" s="10">
        <v>6840</v>
      </c>
      <c r="N202" s="13" t="s">
        <v>21</v>
      </c>
      <c r="O202" s="13"/>
    </row>
    <row r="203" spans="1:15" ht="28" x14ac:dyDescent="0.25">
      <c r="A203" s="13" t="s">
        <v>450</v>
      </c>
      <c r="B203" s="13" t="s">
        <v>25</v>
      </c>
      <c r="C203" s="13" t="s">
        <v>26</v>
      </c>
      <c r="D203" s="13" t="s">
        <v>34</v>
      </c>
      <c r="E203" s="13" t="s">
        <v>449</v>
      </c>
      <c r="F203" s="13" t="s">
        <v>29</v>
      </c>
      <c r="G203" s="13" t="s">
        <v>20</v>
      </c>
      <c r="H203" s="13" t="s">
        <v>43</v>
      </c>
      <c r="I203" s="14">
        <v>42983</v>
      </c>
      <c r="J203" s="13" t="s">
        <v>30</v>
      </c>
      <c r="K203" s="14">
        <v>43100</v>
      </c>
      <c r="L203" s="13" t="s">
        <v>23</v>
      </c>
      <c r="M203" s="10">
        <v>5904</v>
      </c>
      <c r="N203" s="13" t="s">
        <v>21</v>
      </c>
      <c r="O203" s="13"/>
    </row>
    <row r="204" spans="1:15" ht="28" x14ac:dyDescent="0.25">
      <c r="A204" s="13" t="s">
        <v>451</v>
      </c>
      <c r="B204" s="13" t="s">
        <v>33</v>
      </c>
      <c r="C204" s="13" t="s">
        <v>26</v>
      </c>
      <c r="D204" s="13" t="s">
        <v>34</v>
      </c>
      <c r="E204" s="13" t="s">
        <v>452</v>
      </c>
      <c r="F204" s="13" t="s">
        <v>29</v>
      </c>
      <c r="G204" s="13" t="s">
        <v>20</v>
      </c>
      <c r="H204" s="13" t="s">
        <v>21</v>
      </c>
      <c r="I204" s="14">
        <v>42982</v>
      </c>
      <c r="J204" s="13" t="s">
        <v>30</v>
      </c>
      <c r="K204" s="14">
        <v>43312</v>
      </c>
      <c r="L204" s="13" t="s">
        <v>23</v>
      </c>
      <c r="M204" s="10">
        <v>11305</v>
      </c>
      <c r="N204" s="13" t="s">
        <v>21</v>
      </c>
      <c r="O204" s="13"/>
    </row>
    <row r="205" spans="1:15" ht="28" x14ac:dyDescent="0.25">
      <c r="A205" s="13" t="s">
        <v>453</v>
      </c>
      <c r="B205" s="13" t="s">
        <v>33</v>
      </c>
      <c r="C205" s="13" t="s">
        <v>26</v>
      </c>
      <c r="D205" s="13" t="s">
        <v>60</v>
      </c>
      <c r="E205" s="13" t="s">
        <v>454</v>
      </c>
      <c r="F205" s="13" t="s">
        <v>29</v>
      </c>
      <c r="G205" s="13" t="s">
        <v>20</v>
      </c>
      <c r="H205" s="13" t="s">
        <v>70</v>
      </c>
      <c r="I205" s="14">
        <v>42948</v>
      </c>
      <c r="J205" s="13" t="s">
        <v>30</v>
      </c>
      <c r="K205" s="14">
        <v>43312</v>
      </c>
      <c r="L205" s="13" t="s">
        <v>23</v>
      </c>
      <c r="M205" s="10">
        <v>24700</v>
      </c>
      <c r="N205" s="13" t="s">
        <v>21</v>
      </c>
      <c r="O205" s="13"/>
    </row>
    <row r="206" spans="1:15" ht="28" x14ac:dyDescent="0.25">
      <c r="A206" s="13" t="s">
        <v>455</v>
      </c>
      <c r="B206" s="13" t="s">
        <v>33</v>
      </c>
      <c r="C206" s="13" t="s">
        <v>26</v>
      </c>
      <c r="D206" s="13" t="s">
        <v>60</v>
      </c>
      <c r="E206" s="13" t="s">
        <v>454</v>
      </c>
      <c r="F206" s="13" t="s">
        <v>29</v>
      </c>
      <c r="G206" s="13" t="s">
        <v>20</v>
      </c>
      <c r="H206" s="13" t="s">
        <v>70</v>
      </c>
      <c r="I206" s="14">
        <v>42982</v>
      </c>
      <c r="J206" s="13" t="s">
        <v>30</v>
      </c>
      <c r="K206" s="14">
        <v>43312</v>
      </c>
      <c r="L206" s="13" t="s">
        <v>23</v>
      </c>
      <c r="M206" s="10">
        <v>17888.5</v>
      </c>
      <c r="N206" s="13" t="s">
        <v>21</v>
      </c>
      <c r="O206" s="13"/>
    </row>
    <row r="207" spans="1:15" ht="28" x14ac:dyDescent="0.25">
      <c r="A207" s="13" t="s">
        <v>456</v>
      </c>
      <c r="B207" s="13" t="s">
        <v>25</v>
      </c>
      <c r="C207" s="13" t="s">
        <v>26</v>
      </c>
      <c r="D207" s="13" t="s">
        <v>405</v>
      </c>
      <c r="E207" s="13" t="s">
        <v>457</v>
      </c>
      <c r="F207" s="13" t="s">
        <v>29</v>
      </c>
      <c r="G207" s="13" t="s">
        <v>20</v>
      </c>
      <c r="H207" s="13">
        <v>5939125</v>
      </c>
      <c r="I207" s="14">
        <v>42948</v>
      </c>
      <c r="J207" s="13" t="s">
        <v>30</v>
      </c>
      <c r="K207" s="14">
        <v>43312</v>
      </c>
      <c r="L207" s="13" t="s">
        <v>23</v>
      </c>
      <c r="M207" s="10">
        <v>25480</v>
      </c>
      <c r="N207" s="13" t="s">
        <v>21</v>
      </c>
      <c r="O207" s="13"/>
    </row>
    <row r="208" spans="1:15" ht="28" x14ac:dyDescent="0.25">
      <c r="A208" s="13" t="s">
        <v>458</v>
      </c>
      <c r="B208" s="13" t="s">
        <v>38</v>
      </c>
      <c r="C208" s="13" t="s">
        <v>26</v>
      </c>
      <c r="D208" s="13" t="s">
        <v>405</v>
      </c>
      <c r="E208" s="13" t="s">
        <v>459</v>
      </c>
      <c r="F208" s="13" t="s">
        <v>29</v>
      </c>
      <c r="G208" s="13" t="s">
        <v>20</v>
      </c>
      <c r="H208" s="13" t="s">
        <v>74</v>
      </c>
      <c r="I208" s="14">
        <v>42948</v>
      </c>
      <c r="J208" s="13" t="s">
        <v>30</v>
      </c>
      <c r="K208" s="14">
        <v>43677</v>
      </c>
      <c r="L208" s="13" t="s">
        <v>23</v>
      </c>
      <c r="M208" s="10">
        <v>187480.6</v>
      </c>
      <c r="N208" s="13" t="s">
        <v>21</v>
      </c>
      <c r="O208" s="13"/>
    </row>
    <row r="209" spans="1:15" ht="28" x14ac:dyDescent="0.25">
      <c r="A209" s="13" t="s">
        <v>460</v>
      </c>
      <c r="B209" s="13" t="s">
        <v>38</v>
      </c>
      <c r="C209" s="13" t="s">
        <v>26</v>
      </c>
      <c r="D209" s="13" t="s">
        <v>405</v>
      </c>
      <c r="E209" s="13" t="s">
        <v>459</v>
      </c>
      <c r="F209" s="13" t="s">
        <v>29</v>
      </c>
      <c r="G209" s="13" t="s">
        <v>20</v>
      </c>
      <c r="H209" s="13" t="s">
        <v>74</v>
      </c>
      <c r="I209" s="14">
        <v>42948</v>
      </c>
      <c r="J209" s="13" t="s">
        <v>30</v>
      </c>
      <c r="K209" s="14">
        <v>43312</v>
      </c>
      <c r="L209" s="13" t="s">
        <v>23</v>
      </c>
      <c r="M209" s="10">
        <v>32034</v>
      </c>
      <c r="N209" s="13" t="s">
        <v>21</v>
      </c>
      <c r="O209" s="13"/>
    </row>
    <row r="210" spans="1:15" ht="28" x14ac:dyDescent="0.25">
      <c r="A210" s="13" t="s">
        <v>461</v>
      </c>
      <c r="B210" s="13" t="s">
        <v>33</v>
      </c>
      <c r="C210" s="13" t="s">
        <v>26</v>
      </c>
      <c r="D210" s="13" t="s">
        <v>34</v>
      </c>
      <c r="E210" s="13" t="s">
        <v>462</v>
      </c>
      <c r="F210" s="13" t="s">
        <v>29</v>
      </c>
      <c r="G210" s="13" t="s">
        <v>20</v>
      </c>
      <c r="H210" s="13" t="s">
        <v>36</v>
      </c>
      <c r="I210" s="14">
        <v>42996</v>
      </c>
      <c r="J210" s="13" t="s">
        <v>30</v>
      </c>
      <c r="K210" s="14">
        <v>43312</v>
      </c>
      <c r="L210" s="13" t="s">
        <v>23</v>
      </c>
      <c r="M210" s="10">
        <v>18620</v>
      </c>
      <c r="N210" s="13" t="s">
        <v>21</v>
      </c>
      <c r="O210" s="13"/>
    </row>
    <row r="211" spans="1:15" ht="28" x14ac:dyDescent="0.25">
      <c r="A211" s="13" t="s">
        <v>463</v>
      </c>
      <c r="B211" s="13" t="s">
        <v>33</v>
      </c>
      <c r="C211" s="13" t="s">
        <v>26</v>
      </c>
      <c r="D211" s="13" t="s">
        <v>34</v>
      </c>
      <c r="E211" s="13" t="s">
        <v>462</v>
      </c>
      <c r="F211" s="13" t="s">
        <v>29</v>
      </c>
      <c r="G211" s="13" t="s">
        <v>20</v>
      </c>
      <c r="H211" s="13" t="s">
        <v>36</v>
      </c>
      <c r="I211" s="14">
        <v>42979</v>
      </c>
      <c r="J211" s="13" t="s">
        <v>30</v>
      </c>
      <c r="K211" s="14">
        <v>43312</v>
      </c>
      <c r="L211" s="13" t="s">
        <v>23</v>
      </c>
      <c r="M211" s="10">
        <v>5624</v>
      </c>
      <c r="N211" s="13" t="s">
        <v>21</v>
      </c>
      <c r="O211" s="13"/>
    </row>
    <row r="212" spans="1:15" ht="28" x14ac:dyDescent="0.25">
      <c r="A212" s="13" t="s">
        <v>464</v>
      </c>
      <c r="B212" s="13" t="s">
        <v>33</v>
      </c>
      <c r="C212" s="13" t="s">
        <v>26</v>
      </c>
      <c r="D212" s="13" t="s">
        <v>405</v>
      </c>
      <c r="E212" s="13" t="s">
        <v>465</v>
      </c>
      <c r="F212" s="13" t="s">
        <v>29</v>
      </c>
      <c r="G212" s="13" t="s">
        <v>20</v>
      </c>
      <c r="H212" s="13">
        <v>6960258</v>
      </c>
      <c r="I212" s="14">
        <v>42948</v>
      </c>
      <c r="J212" s="13" t="s">
        <v>30</v>
      </c>
      <c r="K212" s="14">
        <v>43312</v>
      </c>
      <c r="L212" s="13" t="s">
        <v>23</v>
      </c>
      <c r="M212" s="10">
        <v>22078</v>
      </c>
      <c r="N212" s="13" t="s">
        <v>21</v>
      </c>
      <c r="O212" s="13"/>
    </row>
    <row r="213" spans="1:15" ht="28" x14ac:dyDescent="0.25">
      <c r="A213" s="13" t="s">
        <v>466</v>
      </c>
      <c r="B213" s="13" t="s">
        <v>33</v>
      </c>
      <c r="C213" s="13" t="s">
        <v>26</v>
      </c>
      <c r="D213" s="13" t="s">
        <v>405</v>
      </c>
      <c r="E213" s="13" t="s">
        <v>467</v>
      </c>
      <c r="F213" s="13" t="s">
        <v>29</v>
      </c>
      <c r="G213" s="13" t="s">
        <v>20</v>
      </c>
      <c r="H213" s="13" t="s">
        <v>21</v>
      </c>
      <c r="I213" s="14">
        <v>42948</v>
      </c>
      <c r="J213" s="13" t="s">
        <v>30</v>
      </c>
      <c r="K213" s="14">
        <v>43312</v>
      </c>
      <c r="L213" s="13" t="s">
        <v>23</v>
      </c>
      <c r="M213" s="10">
        <v>132240</v>
      </c>
      <c r="N213" s="13" t="s">
        <v>21</v>
      </c>
      <c r="O213" s="13"/>
    </row>
    <row r="214" spans="1:15" ht="28" x14ac:dyDescent="0.25">
      <c r="A214" s="13" t="s">
        <v>468</v>
      </c>
      <c r="B214" s="13" t="s">
        <v>33</v>
      </c>
      <c r="C214" s="13" t="s">
        <v>26</v>
      </c>
      <c r="D214" s="13" t="s">
        <v>34</v>
      </c>
      <c r="E214" s="13" t="s">
        <v>467</v>
      </c>
      <c r="F214" s="13" t="s">
        <v>29</v>
      </c>
      <c r="G214" s="13" t="s">
        <v>20</v>
      </c>
      <c r="H214" s="13" t="s">
        <v>21</v>
      </c>
      <c r="I214" s="14">
        <v>42996</v>
      </c>
      <c r="J214" s="13" t="s">
        <v>30</v>
      </c>
      <c r="K214" s="14">
        <v>43312</v>
      </c>
      <c r="L214" s="13" t="s">
        <v>23</v>
      </c>
      <c r="M214" s="10">
        <v>7220</v>
      </c>
      <c r="N214" s="13" t="s">
        <v>21</v>
      </c>
      <c r="O214" s="13"/>
    </row>
    <row r="215" spans="1:15" ht="28" x14ac:dyDescent="0.25">
      <c r="A215" s="13" t="s">
        <v>469</v>
      </c>
      <c r="B215" s="13" t="s">
        <v>25</v>
      </c>
      <c r="C215" s="13" t="s">
        <v>26</v>
      </c>
      <c r="D215" s="13" t="s">
        <v>405</v>
      </c>
      <c r="E215" s="13" t="s">
        <v>470</v>
      </c>
      <c r="F215" s="13" t="s">
        <v>29</v>
      </c>
      <c r="G215" s="13" t="s">
        <v>20</v>
      </c>
      <c r="H215" s="13" t="s">
        <v>49</v>
      </c>
      <c r="I215" s="14">
        <v>42948</v>
      </c>
      <c r="J215" s="13" t="s">
        <v>30</v>
      </c>
      <c r="K215" s="14">
        <v>43312</v>
      </c>
      <c r="L215" s="13" t="s">
        <v>23</v>
      </c>
      <c r="M215" s="10">
        <v>19500</v>
      </c>
      <c r="N215" s="13" t="s">
        <v>21</v>
      </c>
      <c r="O215" s="13"/>
    </row>
    <row r="216" spans="1:15" ht="28" x14ac:dyDescent="0.25">
      <c r="A216" s="13" t="s">
        <v>471</v>
      </c>
      <c r="B216" s="13" t="s">
        <v>38</v>
      </c>
      <c r="C216" s="13" t="s">
        <v>26</v>
      </c>
      <c r="D216" s="13" t="s">
        <v>405</v>
      </c>
      <c r="E216" s="13" t="s">
        <v>470</v>
      </c>
      <c r="F216" s="13" t="s">
        <v>29</v>
      </c>
      <c r="G216" s="13" t="s">
        <v>20</v>
      </c>
      <c r="H216" s="13" t="s">
        <v>49</v>
      </c>
      <c r="I216" s="14">
        <v>42948</v>
      </c>
      <c r="J216" s="13" t="s">
        <v>30</v>
      </c>
      <c r="K216" s="14">
        <v>43312</v>
      </c>
      <c r="L216" s="13" t="s">
        <v>23</v>
      </c>
      <c r="M216" s="10">
        <v>7600</v>
      </c>
      <c r="N216" s="13" t="s">
        <v>21</v>
      </c>
      <c r="O216" s="13"/>
    </row>
    <row r="217" spans="1:15" ht="28" x14ac:dyDescent="0.25">
      <c r="A217" s="13" t="s">
        <v>472</v>
      </c>
      <c r="B217" s="13" t="s">
        <v>25</v>
      </c>
      <c r="C217" s="13" t="s">
        <v>26</v>
      </c>
      <c r="D217" s="13" t="s">
        <v>405</v>
      </c>
      <c r="E217" s="13" t="s">
        <v>470</v>
      </c>
      <c r="F217" s="13" t="s">
        <v>29</v>
      </c>
      <c r="G217" s="13" t="s">
        <v>20</v>
      </c>
      <c r="H217" s="13" t="s">
        <v>49</v>
      </c>
      <c r="I217" s="14">
        <v>42948</v>
      </c>
      <c r="J217" s="13" t="s">
        <v>30</v>
      </c>
      <c r="K217" s="14">
        <v>43312</v>
      </c>
      <c r="L217" s="13" t="s">
        <v>23</v>
      </c>
      <c r="M217" s="10">
        <v>8944</v>
      </c>
      <c r="N217" s="13" t="s">
        <v>21</v>
      </c>
      <c r="O217" s="13"/>
    </row>
    <row r="218" spans="1:15" ht="28" x14ac:dyDescent="0.25">
      <c r="A218" s="13" t="s">
        <v>86</v>
      </c>
      <c r="B218" s="13" t="s">
        <v>473</v>
      </c>
      <c r="C218" s="13" t="s">
        <v>26</v>
      </c>
      <c r="D218" s="13" t="s">
        <v>474</v>
      </c>
      <c r="E218" s="13" t="s">
        <v>475</v>
      </c>
      <c r="F218" s="13" t="s">
        <v>29</v>
      </c>
      <c r="G218" s="13" t="s">
        <v>20</v>
      </c>
      <c r="H218" s="8">
        <v>2005266</v>
      </c>
      <c r="I218" s="14">
        <v>42974</v>
      </c>
      <c r="J218" s="13" t="s">
        <v>30</v>
      </c>
      <c r="K218" s="14">
        <v>43309</v>
      </c>
      <c r="L218" s="13" t="s">
        <v>23</v>
      </c>
      <c r="M218" s="10">
        <v>15280.08</v>
      </c>
      <c r="N218" s="13" t="s">
        <v>21</v>
      </c>
      <c r="O218" s="13"/>
    </row>
    <row r="219" spans="1:15" ht="28" x14ac:dyDescent="0.25">
      <c r="A219" s="13" t="s">
        <v>86</v>
      </c>
      <c r="B219" s="13" t="s">
        <v>473</v>
      </c>
      <c r="C219" s="13" t="s">
        <v>26</v>
      </c>
      <c r="D219" s="13" t="s">
        <v>474</v>
      </c>
      <c r="E219" s="13" t="s">
        <v>475</v>
      </c>
      <c r="F219" s="13" t="s">
        <v>29</v>
      </c>
      <c r="G219" s="13" t="s">
        <v>20</v>
      </c>
      <c r="H219" s="8">
        <v>2005266</v>
      </c>
      <c r="I219" s="14">
        <v>42974</v>
      </c>
      <c r="J219" s="13" t="s">
        <v>30</v>
      </c>
      <c r="K219" s="14">
        <v>43309</v>
      </c>
      <c r="L219" s="13" t="s">
        <v>23</v>
      </c>
      <c r="M219" s="10">
        <v>78714.38</v>
      </c>
      <c r="N219" s="13" t="s">
        <v>21</v>
      </c>
      <c r="O219" s="13"/>
    </row>
    <row r="220" spans="1:15" ht="28" x14ac:dyDescent="0.25">
      <c r="A220" s="13" t="s">
        <v>86</v>
      </c>
      <c r="B220" s="13" t="s">
        <v>473</v>
      </c>
      <c r="C220" s="13" t="s">
        <v>26</v>
      </c>
      <c r="D220" s="13" t="s">
        <v>474</v>
      </c>
      <c r="E220" s="13" t="s">
        <v>475</v>
      </c>
      <c r="F220" s="13" t="s">
        <v>29</v>
      </c>
      <c r="G220" s="13" t="s">
        <v>20</v>
      </c>
      <c r="H220" s="8">
        <v>2005266</v>
      </c>
      <c r="I220" s="14">
        <v>42974</v>
      </c>
      <c r="J220" s="13" t="s">
        <v>30</v>
      </c>
      <c r="K220" s="14">
        <v>43309</v>
      </c>
      <c r="L220" s="13" t="s">
        <v>23</v>
      </c>
      <c r="M220" s="10">
        <v>97446.639999999985</v>
      </c>
      <c r="N220" s="13" t="s">
        <v>21</v>
      </c>
      <c r="O220" s="13"/>
    </row>
    <row r="221" spans="1:15" ht="28" x14ac:dyDescent="0.25">
      <c r="A221" s="13" t="s">
        <v>86</v>
      </c>
      <c r="B221" s="13" t="s">
        <v>473</v>
      </c>
      <c r="C221" s="13" t="s">
        <v>26</v>
      </c>
      <c r="D221" s="13" t="s">
        <v>474</v>
      </c>
      <c r="E221" s="13" t="s">
        <v>475</v>
      </c>
      <c r="F221" s="13" t="s">
        <v>29</v>
      </c>
      <c r="G221" s="13" t="s">
        <v>20</v>
      </c>
      <c r="H221" s="8">
        <v>2005266</v>
      </c>
      <c r="I221" s="14">
        <v>42974</v>
      </c>
      <c r="J221" s="13" t="s">
        <v>30</v>
      </c>
      <c r="K221" s="14">
        <v>43309</v>
      </c>
      <c r="L221" s="13" t="s">
        <v>23</v>
      </c>
      <c r="M221" s="10">
        <v>20658.219999999998</v>
      </c>
      <c r="N221" s="13" t="s">
        <v>21</v>
      </c>
      <c r="O221" s="13"/>
    </row>
    <row r="222" spans="1:15" ht="28" x14ac:dyDescent="0.25">
      <c r="A222" s="13" t="s">
        <v>86</v>
      </c>
      <c r="B222" s="13" t="s">
        <v>473</v>
      </c>
      <c r="C222" s="13" t="s">
        <v>26</v>
      </c>
      <c r="D222" s="13" t="s">
        <v>474</v>
      </c>
      <c r="E222" s="13" t="s">
        <v>475</v>
      </c>
      <c r="F222" s="13" t="s">
        <v>29</v>
      </c>
      <c r="G222" s="13" t="s">
        <v>20</v>
      </c>
      <c r="H222" s="8">
        <v>2005266</v>
      </c>
      <c r="I222" s="14">
        <v>42974</v>
      </c>
      <c r="J222" s="13" t="s">
        <v>30</v>
      </c>
      <c r="K222" s="14">
        <v>43309</v>
      </c>
      <c r="L222" s="13" t="s">
        <v>23</v>
      </c>
      <c r="M222" s="10">
        <v>54900</v>
      </c>
      <c r="N222" s="13" t="s">
        <v>21</v>
      </c>
      <c r="O222" s="13"/>
    </row>
    <row r="223" spans="1:15" ht="28" x14ac:dyDescent="0.25">
      <c r="A223" s="13" t="s">
        <v>86</v>
      </c>
      <c r="B223" s="13" t="s">
        <v>473</v>
      </c>
      <c r="C223" s="13" t="s">
        <v>26</v>
      </c>
      <c r="D223" s="13" t="s">
        <v>474</v>
      </c>
      <c r="E223" s="13" t="s">
        <v>475</v>
      </c>
      <c r="F223" s="13" t="s">
        <v>29</v>
      </c>
      <c r="G223" s="13" t="s">
        <v>20</v>
      </c>
      <c r="H223" s="8">
        <v>2005266</v>
      </c>
      <c r="I223" s="14">
        <v>42974</v>
      </c>
      <c r="J223" s="13" t="s">
        <v>30</v>
      </c>
      <c r="K223" s="14">
        <v>43673</v>
      </c>
      <c r="L223" s="13" t="s">
        <v>23</v>
      </c>
      <c r="M223" s="10">
        <v>4933.07</v>
      </c>
      <c r="N223" s="13" t="s">
        <v>21</v>
      </c>
      <c r="O223" s="13"/>
    </row>
    <row r="224" spans="1:15" x14ac:dyDescent="0.25">
      <c r="A224" s="13" t="s">
        <v>86</v>
      </c>
      <c r="B224" s="13" t="s">
        <v>473</v>
      </c>
      <c r="C224" s="13" t="s">
        <v>26</v>
      </c>
      <c r="D224" s="13" t="s">
        <v>474</v>
      </c>
      <c r="E224" s="13" t="s">
        <v>476</v>
      </c>
      <c r="F224" s="13" t="s">
        <v>29</v>
      </c>
      <c r="G224" s="13" t="s">
        <v>20</v>
      </c>
      <c r="H224" s="8">
        <v>6681498</v>
      </c>
      <c r="I224" s="14">
        <v>42974</v>
      </c>
      <c r="J224" s="13" t="s">
        <v>30</v>
      </c>
      <c r="K224" s="14">
        <v>44037</v>
      </c>
      <c r="L224" s="13" t="s">
        <v>23</v>
      </c>
      <c r="M224" s="10">
        <v>34174.81</v>
      </c>
      <c r="N224" s="13" t="s">
        <v>21</v>
      </c>
      <c r="O224" s="13"/>
    </row>
    <row r="225" spans="1:15" x14ac:dyDescent="0.25">
      <c r="A225" s="13" t="s">
        <v>86</v>
      </c>
      <c r="B225" s="13" t="s">
        <v>473</v>
      </c>
      <c r="C225" s="13" t="s">
        <v>26</v>
      </c>
      <c r="D225" s="13" t="s">
        <v>474</v>
      </c>
      <c r="E225" s="13" t="s">
        <v>476</v>
      </c>
      <c r="F225" s="13" t="s">
        <v>29</v>
      </c>
      <c r="G225" s="13" t="s">
        <v>20</v>
      </c>
      <c r="H225" s="8">
        <v>6681498</v>
      </c>
      <c r="I225" s="14">
        <v>42974</v>
      </c>
      <c r="J225" s="13" t="s">
        <v>30</v>
      </c>
      <c r="K225" s="14">
        <v>44037</v>
      </c>
      <c r="L225" s="13" t="s">
        <v>23</v>
      </c>
      <c r="M225" s="10">
        <v>215025</v>
      </c>
      <c r="N225" s="13" t="s">
        <v>21</v>
      </c>
      <c r="O225" s="13"/>
    </row>
    <row r="226" spans="1:15" x14ac:dyDescent="0.25">
      <c r="A226" s="13" t="s">
        <v>86</v>
      </c>
      <c r="B226" s="13" t="s">
        <v>473</v>
      </c>
      <c r="C226" s="13" t="s">
        <v>26</v>
      </c>
      <c r="D226" s="13" t="s">
        <v>474</v>
      </c>
      <c r="E226" s="13" t="s">
        <v>477</v>
      </c>
      <c r="F226" s="13" t="s">
        <v>29</v>
      </c>
      <c r="G226" s="13" t="s">
        <v>20</v>
      </c>
      <c r="H226" s="8">
        <v>6681498</v>
      </c>
      <c r="I226" s="14">
        <v>42974</v>
      </c>
      <c r="J226" s="13" t="s">
        <v>30</v>
      </c>
      <c r="K226" s="14">
        <v>44037</v>
      </c>
      <c r="L226" s="13" t="s">
        <v>23</v>
      </c>
      <c r="M226" s="10">
        <v>452925</v>
      </c>
      <c r="N226" s="13" t="s">
        <v>21</v>
      </c>
      <c r="O226" s="13"/>
    </row>
    <row r="227" spans="1:15" ht="28" x14ac:dyDescent="0.25">
      <c r="A227" s="13" t="s">
        <v>478</v>
      </c>
      <c r="B227" s="13" t="s">
        <v>38</v>
      </c>
      <c r="C227" s="13" t="s">
        <v>26</v>
      </c>
      <c r="D227" s="13" t="s">
        <v>405</v>
      </c>
      <c r="E227" s="13" t="s">
        <v>477</v>
      </c>
      <c r="F227" s="13" t="s">
        <v>29</v>
      </c>
      <c r="G227" s="13" t="s">
        <v>20</v>
      </c>
      <c r="H227" s="13">
        <v>6681498</v>
      </c>
      <c r="I227" s="14">
        <v>42948</v>
      </c>
      <c r="J227" s="13" t="s">
        <v>30</v>
      </c>
      <c r="K227" s="14">
        <v>43312</v>
      </c>
      <c r="L227" s="13" t="s">
        <v>23</v>
      </c>
      <c r="M227" s="10">
        <v>31160</v>
      </c>
      <c r="N227" s="13" t="s">
        <v>21</v>
      </c>
      <c r="O227" s="13"/>
    </row>
    <row r="228" spans="1:15" ht="28" x14ac:dyDescent="0.25">
      <c r="A228" s="13" t="s">
        <v>479</v>
      </c>
      <c r="B228" s="13" t="s">
        <v>25</v>
      </c>
      <c r="C228" s="13" t="s">
        <v>26</v>
      </c>
      <c r="D228" s="13" t="s">
        <v>34</v>
      </c>
      <c r="E228" s="13" t="s">
        <v>480</v>
      </c>
      <c r="F228" s="13" t="s">
        <v>29</v>
      </c>
      <c r="G228" s="13" t="s">
        <v>20</v>
      </c>
      <c r="H228" s="13">
        <v>8277269</v>
      </c>
      <c r="I228" s="14">
        <v>42990</v>
      </c>
      <c r="J228" s="13" t="s">
        <v>30</v>
      </c>
      <c r="K228" s="14">
        <v>43312</v>
      </c>
      <c r="L228" s="13" t="s">
        <v>23</v>
      </c>
      <c r="M228" s="10">
        <v>9090</v>
      </c>
      <c r="N228" s="13" t="s">
        <v>21</v>
      </c>
      <c r="O228" s="13"/>
    </row>
    <row r="229" spans="1:15" ht="42" x14ac:dyDescent="0.25">
      <c r="A229" s="13" t="s">
        <v>481</v>
      </c>
      <c r="B229" s="13" t="s">
        <v>25</v>
      </c>
      <c r="C229" s="13" t="s">
        <v>26</v>
      </c>
      <c r="D229" s="13" t="s">
        <v>34</v>
      </c>
      <c r="E229" s="13" t="s">
        <v>482</v>
      </c>
      <c r="F229" s="13" t="s">
        <v>29</v>
      </c>
      <c r="G229" s="13" t="s">
        <v>20</v>
      </c>
      <c r="H229" s="13">
        <v>8156631</v>
      </c>
      <c r="I229" s="14">
        <v>42984</v>
      </c>
      <c r="J229" s="13" t="s">
        <v>30</v>
      </c>
      <c r="K229" s="14">
        <v>43280</v>
      </c>
      <c r="L229" s="13" t="s">
        <v>23</v>
      </c>
      <c r="M229" s="10">
        <v>5100</v>
      </c>
      <c r="N229" s="13" t="s">
        <v>21</v>
      </c>
      <c r="O229" s="13"/>
    </row>
    <row r="230" spans="1:15" ht="28" x14ac:dyDescent="0.25">
      <c r="A230" s="13" t="s">
        <v>483</v>
      </c>
      <c r="B230" s="13" t="s">
        <v>33</v>
      </c>
      <c r="C230" s="13" t="s">
        <v>26</v>
      </c>
      <c r="D230" s="13" t="s">
        <v>405</v>
      </c>
      <c r="E230" s="13" t="s">
        <v>484</v>
      </c>
      <c r="F230" s="13" t="s">
        <v>29</v>
      </c>
      <c r="G230" s="13" t="s">
        <v>20</v>
      </c>
      <c r="H230" s="13">
        <v>9542859</v>
      </c>
      <c r="I230" s="14">
        <v>42948</v>
      </c>
      <c r="J230" s="13" t="s">
        <v>30</v>
      </c>
      <c r="K230" s="14">
        <v>43312</v>
      </c>
      <c r="L230" s="13" t="s">
        <v>23</v>
      </c>
      <c r="M230" s="10">
        <v>16150</v>
      </c>
      <c r="N230" s="13" t="s">
        <v>21</v>
      </c>
      <c r="O230" s="13"/>
    </row>
    <row r="231" spans="1:15" ht="28" x14ac:dyDescent="0.25">
      <c r="A231" s="13" t="s">
        <v>485</v>
      </c>
      <c r="B231" s="13" t="s">
        <v>38</v>
      </c>
      <c r="C231" s="13" t="s">
        <v>26</v>
      </c>
      <c r="D231" s="13" t="s">
        <v>405</v>
      </c>
      <c r="E231" s="13" t="s">
        <v>484</v>
      </c>
      <c r="F231" s="13" t="s">
        <v>29</v>
      </c>
      <c r="G231" s="13" t="s">
        <v>20</v>
      </c>
      <c r="H231" s="13">
        <v>9542859</v>
      </c>
      <c r="I231" s="14">
        <v>42948</v>
      </c>
      <c r="J231" s="13" t="s">
        <v>30</v>
      </c>
      <c r="K231" s="14">
        <v>43312</v>
      </c>
      <c r="L231" s="13" t="s">
        <v>23</v>
      </c>
      <c r="M231" s="10">
        <v>6840</v>
      </c>
      <c r="N231" s="13" t="s">
        <v>21</v>
      </c>
      <c r="O231" s="13"/>
    </row>
    <row r="232" spans="1:15" x14ac:dyDescent="0.25">
      <c r="A232" s="13" t="s">
        <v>86</v>
      </c>
      <c r="B232" s="13" t="s">
        <v>473</v>
      </c>
      <c r="C232" s="13" t="s">
        <v>26</v>
      </c>
      <c r="D232" s="13" t="s">
        <v>474</v>
      </c>
      <c r="E232" s="13" t="s">
        <v>486</v>
      </c>
      <c r="F232" s="13" t="s">
        <v>29</v>
      </c>
      <c r="G232" s="13" t="s">
        <v>20</v>
      </c>
      <c r="H232" s="8" t="s">
        <v>21</v>
      </c>
      <c r="I232" s="14">
        <v>42974</v>
      </c>
      <c r="J232" s="13" t="s">
        <v>30</v>
      </c>
      <c r="K232" s="14">
        <v>43673</v>
      </c>
      <c r="L232" s="13" t="s">
        <v>23</v>
      </c>
      <c r="M232" s="10">
        <v>12501.82</v>
      </c>
      <c r="N232" s="13" t="s">
        <v>21</v>
      </c>
      <c r="O232" s="13"/>
    </row>
    <row r="233" spans="1:15" x14ac:dyDescent="0.25">
      <c r="A233" s="13" t="s">
        <v>86</v>
      </c>
      <c r="B233" s="13" t="s">
        <v>473</v>
      </c>
      <c r="C233" s="13" t="s">
        <v>26</v>
      </c>
      <c r="D233" s="13" t="s">
        <v>474</v>
      </c>
      <c r="E233" s="13" t="s">
        <v>486</v>
      </c>
      <c r="F233" s="13" t="s">
        <v>29</v>
      </c>
      <c r="G233" s="13" t="s">
        <v>20</v>
      </c>
      <c r="H233" s="8" t="s">
        <v>21</v>
      </c>
      <c r="I233" s="14">
        <v>42974</v>
      </c>
      <c r="J233" s="13" t="s">
        <v>30</v>
      </c>
      <c r="K233" s="14">
        <v>43673</v>
      </c>
      <c r="L233" s="13" t="s">
        <v>23</v>
      </c>
      <c r="M233" s="10">
        <v>3703.97</v>
      </c>
      <c r="N233" s="13" t="s">
        <v>21</v>
      </c>
      <c r="O233" s="13"/>
    </row>
    <row r="234" spans="1:15" ht="28" x14ac:dyDescent="0.25">
      <c r="A234" s="13" t="s">
        <v>487</v>
      </c>
      <c r="B234" s="13" t="s">
        <v>38</v>
      </c>
      <c r="C234" s="13" t="s">
        <v>26</v>
      </c>
      <c r="D234" s="13" t="s">
        <v>405</v>
      </c>
      <c r="E234" s="13" t="s">
        <v>488</v>
      </c>
      <c r="F234" s="13" t="s">
        <v>29</v>
      </c>
      <c r="G234" s="13" t="s">
        <v>20</v>
      </c>
      <c r="H234" s="13" t="s">
        <v>21</v>
      </c>
      <c r="I234" s="14">
        <v>42948</v>
      </c>
      <c r="J234" s="13" t="s">
        <v>30</v>
      </c>
      <c r="K234" s="14">
        <v>43312</v>
      </c>
      <c r="L234" s="13" t="s">
        <v>23</v>
      </c>
      <c r="M234" s="10">
        <v>14440</v>
      </c>
      <c r="N234" s="13" t="s">
        <v>21</v>
      </c>
      <c r="O234" s="13"/>
    </row>
    <row r="235" spans="1:15" ht="28" x14ac:dyDescent="0.25">
      <c r="A235" s="13" t="s">
        <v>489</v>
      </c>
      <c r="B235" s="13" t="s">
        <v>33</v>
      </c>
      <c r="C235" s="13" t="s">
        <v>26</v>
      </c>
      <c r="D235" s="13" t="s">
        <v>405</v>
      </c>
      <c r="E235" s="13" t="s">
        <v>488</v>
      </c>
      <c r="F235" s="13" t="s">
        <v>29</v>
      </c>
      <c r="G235" s="13" t="s">
        <v>20</v>
      </c>
      <c r="H235" s="13" t="s">
        <v>21</v>
      </c>
      <c r="I235" s="14">
        <v>42948</v>
      </c>
      <c r="J235" s="13" t="s">
        <v>30</v>
      </c>
      <c r="K235" s="14">
        <v>43312</v>
      </c>
      <c r="L235" s="13" t="s">
        <v>23</v>
      </c>
      <c r="M235" s="10">
        <v>6992</v>
      </c>
      <c r="N235" s="13" t="s">
        <v>21</v>
      </c>
      <c r="O235" s="13"/>
    </row>
    <row r="236" spans="1:15" ht="28" x14ac:dyDescent="0.25">
      <c r="A236" s="13" t="s">
        <v>490</v>
      </c>
      <c r="B236" s="13" t="s">
        <v>38</v>
      </c>
      <c r="C236" s="13" t="s">
        <v>26</v>
      </c>
      <c r="D236" s="13" t="s">
        <v>405</v>
      </c>
      <c r="E236" s="13" t="s">
        <v>491</v>
      </c>
      <c r="F236" s="13" t="s">
        <v>29</v>
      </c>
      <c r="G236" s="13" t="s">
        <v>20</v>
      </c>
      <c r="H236" s="13">
        <v>3168097</v>
      </c>
      <c r="I236" s="14">
        <v>42948</v>
      </c>
      <c r="J236" s="13" t="s">
        <v>30</v>
      </c>
      <c r="K236" s="14">
        <v>43312</v>
      </c>
      <c r="L236" s="13" t="s">
        <v>23</v>
      </c>
      <c r="M236" s="10">
        <v>111910</v>
      </c>
      <c r="N236" s="13" t="s">
        <v>21</v>
      </c>
      <c r="O236" s="13"/>
    </row>
    <row r="237" spans="1:15" ht="28" x14ac:dyDescent="0.25">
      <c r="A237" s="13" t="s">
        <v>492</v>
      </c>
      <c r="B237" s="13" t="s">
        <v>33</v>
      </c>
      <c r="C237" s="13" t="s">
        <v>26</v>
      </c>
      <c r="D237" s="13" t="s">
        <v>405</v>
      </c>
      <c r="E237" s="13" t="s">
        <v>491</v>
      </c>
      <c r="F237" s="13" t="s">
        <v>29</v>
      </c>
      <c r="G237" s="13" t="s">
        <v>20</v>
      </c>
      <c r="H237" s="13">
        <v>3168097</v>
      </c>
      <c r="I237" s="14">
        <v>42948</v>
      </c>
      <c r="J237" s="13" t="s">
        <v>30</v>
      </c>
      <c r="K237" s="14">
        <v>43312</v>
      </c>
      <c r="L237" s="13" t="s">
        <v>23</v>
      </c>
      <c r="M237" s="10">
        <v>10791.240000000002</v>
      </c>
      <c r="N237" s="13" t="s">
        <v>21</v>
      </c>
      <c r="O237" s="13"/>
    </row>
    <row r="238" spans="1:15" x14ac:dyDescent="0.25">
      <c r="A238" s="13" t="s">
        <v>86</v>
      </c>
      <c r="B238" s="13" t="s">
        <v>473</v>
      </c>
      <c r="C238" s="13" t="s">
        <v>26</v>
      </c>
      <c r="D238" s="13" t="s">
        <v>474</v>
      </c>
      <c r="E238" s="13" t="s">
        <v>493</v>
      </c>
      <c r="F238" s="13" t="s">
        <v>29</v>
      </c>
      <c r="G238" s="13" t="s">
        <v>20</v>
      </c>
      <c r="H238" s="8">
        <v>1961457</v>
      </c>
      <c r="I238" s="14">
        <v>42974</v>
      </c>
      <c r="J238" s="13" t="s">
        <v>30</v>
      </c>
      <c r="K238" s="14">
        <v>43309</v>
      </c>
      <c r="L238" s="13" t="s">
        <v>23</v>
      </c>
      <c r="M238" s="10">
        <v>16353.87</v>
      </c>
      <c r="N238" s="13" t="s">
        <v>21</v>
      </c>
      <c r="O238" s="13"/>
    </row>
    <row r="239" spans="1:15" x14ac:dyDescent="0.25">
      <c r="A239" s="13" t="s">
        <v>86</v>
      </c>
      <c r="B239" s="13" t="s">
        <v>473</v>
      </c>
      <c r="C239" s="13" t="s">
        <v>26</v>
      </c>
      <c r="D239" s="13" t="s">
        <v>474</v>
      </c>
      <c r="E239" s="13" t="s">
        <v>493</v>
      </c>
      <c r="F239" s="13" t="s">
        <v>29</v>
      </c>
      <c r="G239" s="13" t="s">
        <v>20</v>
      </c>
      <c r="H239" s="8">
        <v>1961457</v>
      </c>
      <c r="I239" s="14">
        <v>42974</v>
      </c>
      <c r="J239" s="13" t="s">
        <v>30</v>
      </c>
      <c r="K239" s="14">
        <v>43309</v>
      </c>
      <c r="L239" s="13" t="s">
        <v>23</v>
      </c>
      <c r="M239" s="10">
        <v>22517.850000000002</v>
      </c>
      <c r="N239" s="13" t="s">
        <v>21</v>
      </c>
      <c r="O239" s="13"/>
    </row>
    <row r="240" spans="1:15" x14ac:dyDescent="0.25">
      <c r="A240" s="13" t="s">
        <v>86</v>
      </c>
      <c r="B240" s="13" t="s">
        <v>473</v>
      </c>
      <c r="C240" s="13" t="s">
        <v>26</v>
      </c>
      <c r="D240" s="13" t="s">
        <v>474</v>
      </c>
      <c r="E240" s="13" t="s">
        <v>493</v>
      </c>
      <c r="F240" s="13" t="s">
        <v>29</v>
      </c>
      <c r="G240" s="13" t="s">
        <v>20</v>
      </c>
      <c r="H240" s="8">
        <v>1961457</v>
      </c>
      <c r="I240" s="14">
        <v>42974</v>
      </c>
      <c r="J240" s="13" t="s">
        <v>30</v>
      </c>
      <c r="K240" s="14">
        <v>43309</v>
      </c>
      <c r="L240" s="13" t="s">
        <v>23</v>
      </c>
      <c r="M240" s="10">
        <v>9621.6</v>
      </c>
      <c r="N240" s="13" t="s">
        <v>21</v>
      </c>
      <c r="O240" s="13"/>
    </row>
    <row r="241" spans="1:15" x14ac:dyDescent="0.25">
      <c r="A241" s="13" t="s">
        <v>86</v>
      </c>
      <c r="B241" s="13" t="s">
        <v>473</v>
      </c>
      <c r="C241" s="13" t="s">
        <v>26</v>
      </c>
      <c r="D241" s="13" t="s">
        <v>474</v>
      </c>
      <c r="E241" s="13" t="s">
        <v>493</v>
      </c>
      <c r="F241" s="13" t="s">
        <v>29</v>
      </c>
      <c r="G241" s="13" t="s">
        <v>20</v>
      </c>
      <c r="H241" s="8">
        <v>1961457</v>
      </c>
      <c r="I241" s="14">
        <v>42974</v>
      </c>
      <c r="J241" s="13" t="s">
        <v>30</v>
      </c>
      <c r="K241" s="14">
        <v>43309</v>
      </c>
      <c r="L241" s="13" t="s">
        <v>23</v>
      </c>
      <c r="M241" s="10">
        <v>35460.840000000004</v>
      </c>
      <c r="N241" s="13" t="s">
        <v>21</v>
      </c>
      <c r="O241" s="13"/>
    </row>
    <row r="242" spans="1:15" x14ac:dyDescent="0.25">
      <c r="A242" s="13" t="s">
        <v>86</v>
      </c>
      <c r="B242" s="13" t="s">
        <v>473</v>
      </c>
      <c r="C242" s="13" t="s">
        <v>26</v>
      </c>
      <c r="D242" s="13" t="s">
        <v>474</v>
      </c>
      <c r="E242" s="13" t="s">
        <v>493</v>
      </c>
      <c r="F242" s="13" t="s">
        <v>29</v>
      </c>
      <c r="G242" s="13" t="s">
        <v>20</v>
      </c>
      <c r="H242" s="8">
        <v>1961457</v>
      </c>
      <c r="I242" s="14">
        <v>42974</v>
      </c>
      <c r="J242" s="13" t="s">
        <v>30</v>
      </c>
      <c r="K242" s="14">
        <v>43309</v>
      </c>
      <c r="L242" s="13" t="s">
        <v>23</v>
      </c>
      <c r="M242" s="10">
        <v>25958.55</v>
      </c>
      <c r="N242" s="13" t="s">
        <v>21</v>
      </c>
      <c r="O242" s="13"/>
    </row>
    <row r="243" spans="1:15" x14ac:dyDescent="0.25">
      <c r="A243" s="13" t="s">
        <v>86</v>
      </c>
      <c r="B243" s="13" t="s">
        <v>473</v>
      </c>
      <c r="C243" s="13" t="s">
        <v>26</v>
      </c>
      <c r="D243" s="13" t="s">
        <v>474</v>
      </c>
      <c r="E243" s="13" t="s">
        <v>493</v>
      </c>
      <c r="F243" s="13" t="s">
        <v>29</v>
      </c>
      <c r="G243" s="13" t="s">
        <v>20</v>
      </c>
      <c r="H243" s="8">
        <v>1961457</v>
      </c>
      <c r="I243" s="14">
        <v>42974</v>
      </c>
      <c r="J243" s="13" t="s">
        <v>30</v>
      </c>
      <c r="K243" s="14">
        <v>43309</v>
      </c>
      <c r="L243" s="13" t="s">
        <v>23</v>
      </c>
      <c r="M243" s="10">
        <v>22223.16</v>
      </c>
      <c r="N243" s="13" t="s">
        <v>21</v>
      </c>
      <c r="O243" s="13"/>
    </row>
    <row r="244" spans="1:15" x14ac:dyDescent="0.25">
      <c r="A244" s="13" t="s">
        <v>86</v>
      </c>
      <c r="B244" s="13" t="s">
        <v>473</v>
      </c>
      <c r="C244" s="13" t="s">
        <v>26</v>
      </c>
      <c r="D244" s="13" t="s">
        <v>474</v>
      </c>
      <c r="E244" s="13" t="s">
        <v>493</v>
      </c>
      <c r="F244" s="13" t="s">
        <v>29</v>
      </c>
      <c r="G244" s="13" t="s">
        <v>20</v>
      </c>
      <c r="H244" s="8">
        <v>1961457</v>
      </c>
      <c r="I244" s="14">
        <v>42974</v>
      </c>
      <c r="J244" s="13" t="s">
        <v>30</v>
      </c>
      <c r="K244" s="14">
        <v>44037</v>
      </c>
      <c r="L244" s="13" t="s">
        <v>23</v>
      </c>
      <c r="M244" s="10">
        <v>351332.55000000005</v>
      </c>
      <c r="N244" s="13" t="s">
        <v>21</v>
      </c>
      <c r="O244" s="13"/>
    </row>
    <row r="245" spans="1:15" x14ac:dyDescent="0.25">
      <c r="A245" s="13" t="s">
        <v>86</v>
      </c>
      <c r="B245" s="13" t="s">
        <v>473</v>
      </c>
      <c r="C245" s="13" t="s">
        <v>26</v>
      </c>
      <c r="D245" s="13" t="s">
        <v>474</v>
      </c>
      <c r="E245" s="13" t="s">
        <v>493</v>
      </c>
      <c r="F245" s="13" t="s">
        <v>29</v>
      </c>
      <c r="G245" s="13" t="s">
        <v>20</v>
      </c>
      <c r="H245" s="8">
        <v>1961457</v>
      </c>
      <c r="I245" s="14">
        <v>42974</v>
      </c>
      <c r="J245" s="13" t="s">
        <v>30</v>
      </c>
      <c r="K245" s="14">
        <v>44037</v>
      </c>
      <c r="L245" s="13" t="s">
        <v>23</v>
      </c>
      <c r="M245" s="10">
        <v>184015.65000000002</v>
      </c>
      <c r="N245" s="13" t="s">
        <v>21</v>
      </c>
      <c r="O245" s="13"/>
    </row>
    <row r="246" spans="1:15" x14ac:dyDescent="0.25">
      <c r="A246" s="13" t="s">
        <v>86</v>
      </c>
      <c r="B246" s="13" t="s">
        <v>473</v>
      </c>
      <c r="C246" s="13" t="s">
        <v>26</v>
      </c>
      <c r="D246" s="13" t="s">
        <v>474</v>
      </c>
      <c r="E246" s="13" t="s">
        <v>493</v>
      </c>
      <c r="F246" s="13" t="s">
        <v>29</v>
      </c>
      <c r="G246" s="13" t="s">
        <v>20</v>
      </c>
      <c r="H246" s="8">
        <v>1961457</v>
      </c>
      <c r="I246" s="14">
        <v>42974</v>
      </c>
      <c r="J246" s="13" t="s">
        <v>30</v>
      </c>
      <c r="K246" s="14">
        <v>44037</v>
      </c>
      <c r="L246" s="13" t="s">
        <v>23</v>
      </c>
      <c r="M246" s="10">
        <v>105146.7</v>
      </c>
      <c r="N246" s="13" t="s">
        <v>21</v>
      </c>
      <c r="O246" s="13"/>
    </row>
    <row r="247" spans="1:15" x14ac:dyDescent="0.25">
      <c r="A247" s="13" t="s">
        <v>86</v>
      </c>
      <c r="B247" s="13" t="s">
        <v>38</v>
      </c>
      <c r="C247" s="13" t="s">
        <v>26</v>
      </c>
      <c r="D247" s="13" t="s">
        <v>427</v>
      </c>
      <c r="E247" s="13" t="s">
        <v>494</v>
      </c>
      <c r="F247" s="13" t="s">
        <v>29</v>
      </c>
      <c r="G247" s="13" t="s">
        <v>20</v>
      </c>
      <c r="H247" s="8" t="s">
        <v>21</v>
      </c>
      <c r="I247" s="14">
        <v>42948</v>
      </c>
      <c r="J247" s="13" t="s">
        <v>30</v>
      </c>
      <c r="K247" s="14">
        <v>43312</v>
      </c>
      <c r="L247" s="13" t="s">
        <v>23</v>
      </c>
      <c r="M247" s="10">
        <v>451250</v>
      </c>
      <c r="N247" s="13" t="s">
        <v>21</v>
      </c>
      <c r="O247" s="13"/>
    </row>
    <row r="248" spans="1:15" ht="28" x14ac:dyDescent="0.25">
      <c r="A248" s="13" t="s">
        <v>495</v>
      </c>
      <c r="B248" s="13" t="s">
        <v>33</v>
      </c>
      <c r="C248" s="13" t="s">
        <v>26</v>
      </c>
      <c r="D248" s="13" t="s">
        <v>34</v>
      </c>
      <c r="E248" s="13" t="s">
        <v>496</v>
      </c>
      <c r="F248" s="13" t="s">
        <v>29</v>
      </c>
      <c r="G248" s="13" t="s">
        <v>20</v>
      </c>
      <c r="H248" s="13" t="s">
        <v>497</v>
      </c>
      <c r="I248" s="14">
        <v>42982</v>
      </c>
      <c r="J248" s="13" t="s">
        <v>30</v>
      </c>
      <c r="K248" s="14">
        <v>43312</v>
      </c>
      <c r="L248" s="13" t="s">
        <v>23</v>
      </c>
      <c r="M248" s="10">
        <v>16834</v>
      </c>
      <c r="N248" s="13" t="s">
        <v>21</v>
      </c>
      <c r="O248" s="13"/>
    </row>
    <row r="249" spans="1:15" ht="28" x14ac:dyDescent="0.25">
      <c r="A249" s="13" t="s">
        <v>86</v>
      </c>
      <c r="B249" s="13" t="s">
        <v>473</v>
      </c>
      <c r="C249" s="13" t="s">
        <v>26</v>
      </c>
      <c r="D249" s="13" t="s">
        <v>474</v>
      </c>
      <c r="E249" s="13" t="s">
        <v>498</v>
      </c>
      <c r="F249" s="13" t="s">
        <v>29</v>
      </c>
      <c r="G249" s="13" t="s">
        <v>20</v>
      </c>
      <c r="H249" s="8" t="s">
        <v>499</v>
      </c>
      <c r="I249" s="14">
        <v>42974</v>
      </c>
      <c r="J249" s="13" t="s">
        <v>30</v>
      </c>
      <c r="K249" s="14">
        <v>44037</v>
      </c>
      <c r="L249" s="13" t="s">
        <v>23</v>
      </c>
      <c r="M249" s="10">
        <v>44659.29</v>
      </c>
      <c r="N249" s="13" t="s">
        <v>21</v>
      </c>
      <c r="O249" s="13"/>
    </row>
    <row r="250" spans="1:15" ht="28" x14ac:dyDescent="0.25">
      <c r="A250" s="13" t="s">
        <v>86</v>
      </c>
      <c r="B250" s="13" t="s">
        <v>473</v>
      </c>
      <c r="C250" s="13" t="s">
        <v>26</v>
      </c>
      <c r="D250" s="13" t="s">
        <v>474</v>
      </c>
      <c r="E250" s="13" t="s">
        <v>498</v>
      </c>
      <c r="F250" s="13" t="s">
        <v>29</v>
      </c>
      <c r="G250" s="13" t="s">
        <v>20</v>
      </c>
      <c r="H250" s="8" t="s">
        <v>499</v>
      </c>
      <c r="I250" s="14">
        <v>42974</v>
      </c>
      <c r="J250" s="13" t="s">
        <v>30</v>
      </c>
      <c r="K250" s="14">
        <v>44037</v>
      </c>
      <c r="L250" s="13" t="s">
        <v>23</v>
      </c>
      <c r="M250" s="10">
        <v>276676.08</v>
      </c>
      <c r="N250" s="13" t="s">
        <v>21</v>
      </c>
      <c r="O250" s="13"/>
    </row>
    <row r="251" spans="1:15" ht="28" x14ac:dyDescent="0.25">
      <c r="A251" s="13" t="s">
        <v>86</v>
      </c>
      <c r="B251" s="13" t="s">
        <v>473</v>
      </c>
      <c r="C251" s="13" t="s">
        <v>26</v>
      </c>
      <c r="D251" s="13" t="s">
        <v>474</v>
      </c>
      <c r="E251" s="13" t="s">
        <v>498</v>
      </c>
      <c r="F251" s="13" t="s">
        <v>29</v>
      </c>
      <c r="G251" s="13" t="s">
        <v>20</v>
      </c>
      <c r="H251" s="8" t="s">
        <v>499</v>
      </c>
      <c r="I251" s="14">
        <v>42974</v>
      </c>
      <c r="J251" s="13" t="s">
        <v>30</v>
      </c>
      <c r="K251" s="14">
        <v>43309</v>
      </c>
      <c r="L251" s="13" t="s">
        <v>23</v>
      </c>
      <c r="M251" s="10">
        <v>103148.28</v>
      </c>
      <c r="N251" s="13" t="s">
        <v>21</v>
      </c>
      <c r="O251" s="13"/>
    </row>
    <row r="252" spans="1:15" ht="28" x14ac:dyDescent="0.25">
      <c r="A252" s="13" t="s">
        <v>86</v>
      </c>
      <c r="B252" s="13" t="s">
        <v>473</v>
      </c>
      <c r="C252" s="13" t="s">
        <v>26</v>
      </c>
      <c r="D252" s="13" t="s">
        <v>474</v>
      </c>
      <c r="E252" s="13" t="s">
        <v>498</v>
      </c>
      <c r="F252" s="13" t="s">
        <v>29</v>
      </c>
      <c r="G252" s="13" t="s">
        <v>20</v>
      </c>
      <c r="H252" s="8" t="s">
        <v>499</v>
      </c>
      <c r="I252" s="14">
        <v>42974</v>
      </c>
      <c r="J252" s="13" t="s">
        <v>30</v>
      </c>
      <c r="K252" s="14">
        <v>44037</v>
      </c>
      <c r="L252" s="13" t="s">
        <v>23</v>
      </c>
      <c r="M252" s="10">
        <v>111561.97</v>
      </c>
      <c r="N252" s="13" t="s">
        <v>21</v>
      </c>
      <c r="O252" s="13"/>
    </row>
    <row r="253" spans="1:15" ht="28" x14ac:dyDescent="0.25">
      <c r="A253" s="13" t="s">
        <v>86</v>
      </c>
      <c r="B253" s="13" t="s">
        <v>473</v>
      </c>
      <c r="C253" s="13" t="s">
        <v>26</v>
      </c>
      <c r="D253" s="13" t="s">
        <v>474</v>
      </c>
      <c r="E253" s="13" t="s">
        <v>498</v>
      </c>
      <c r="F253" s="13" t="s">
        <v>29</v>
      </c>
      <c r="G253" s="13" t="s">
        <v>20</v>
      </c>
      <c r="H253" s="8" t="s">
        <v>499</v>
      </c>
      <c r="I253" s="14">
        <v>42974</v>
      </c>
      <c r="J253" s="13" t="s">
        <v>30</v>
      </c>
      <c r="K253" s="14">
        <v>44037</v>
      </c>
      <c r="L253" s="13" t="s">
        <v>23</v>
      </c>
      <c r="M253" s="10">
        <v>210450</v>
      </c>
      <c r="N253" s="13" t="s">
        <v>21</v>
      </c>
      <c r="O253" s="13"/>
    </row>
    <row r="254" spans="1:15" ht="28" x14ac:dyDescent="0.25">
      <c r="A254" s="13" t="s">
        <v>500</v>
      </c>
      <c r="B254" s="13" t="s">
        <v>25</v>
      </c>
      <c r="C254" s="13" t="s">
        <v>26</v>
      </c>
      <c r="D254" s="13" t="s">
        <v>84</v>
      </c>
      <c r="E254" s="13" t="s">
        <v>28</v>
      </c>
      <c r="F254" s="13" t="s">
        <v>29</v>
      </c>
      <c r="G254" s="13" t="s">
        <v>20</v>
      </c>
      <c r="H254" s="13" t="s">
        <v>21</v>
      </c>
      <c r="I254" s="14">
        <v>42989</v>
      </c>
      <c r="J254" s="13" t="s">
        <v>30</v>
      </c>
      <c r="K254" s="14">
        <v>43100</v>
      </c>
      <c r="L254" s="13" t="s">
        <v>23</v>
      </c>
      <c r="M254" s="10">
        <v>41470</v>
      </c>
      <c r="N254" s="13" t="s">
        <v>21</v>
      </c>
      <c r="O254" s="13"/>
    </row>
    <row r="255" spans="1:15" ht="28" x14ac:dyDescent="0.25">
      <c r="A255" s="13" t="s">
        <v>501</v>
      </c>
      <c r="B255" s="13" t="s">
        <v>25</v>
      </c>
      <c r="C255" s="13" t="s">
        <v>26</v>
      </c>
      <c r="D255" s="13" t="s">
        <v>72</v>
      </c>
      <c r="E255" s="13" t="s">
        <v>502</v>
      </c>
      <c r="F255" s="13" t="s">
        <v>29</v>
      </c>
      <c r="G255" s="13" t="s">
        <v>20</v>
      </c>
      <c r="H255" s="13" t="s">
        <v>46</v>
      </c>
      <c r="I255" s="14">
        <v>42976</v>
      </c>
      <c r="J255" s="13" t="s">
        <v>30</v>
      </c>
      <c r="K255" s="14">
        <v>43312</v>
      </c>
      <c r="L255" s="13" t="s">
        <v>23</v>
      </c>
      <c r="M255" s="10">
        <v>14040</v>
      </c>
      <c r="N255" s="13" t="s">
        <v>21</v>
      </c>
      <c r="O255" s="13"/>
    </row>
    <row r="256" spans="1:15" ht="28" x14ac:dyDescent="0.25">
      <c r="A256" s="13" t="s">
        <v>503</v>
      </c>
      <c r="B256" s="13" t="s">
        <v>25</v>
      </c>
      <c r="C256" s="13" t="s">
        <v>26</v>
      </c>
      <c r="D256" s="13" t="s">
        <v>34</v>
      </c>
      <c r="E256" s="13" t="s">
        <v>502</v>
      </c>
      <c r="F256" s="13" t="s">
        <v>29</v>
      </c>
      <c r="G256" s="13" t="s">
        <v>20</v>
      </c>
      <c r="H256" s="13" t="s">
        <v>46</v>
      </c>
      <c r="I256" s="14">
        <v>42984</v>
      </c>
      <c r="J256" s="13" t="s">
        <v>30</v>
      </c>
      <c r="K256" s="14">
        <v>43100</v>
      </c>
      <c r="L256" s="13" t="s">
        <v>23</v>
      </c>
      <c r="M256" s="10">
        <v>6455.7</v>
      </c>
      <c r="N256" s="13" t="s">
        <v>21</v>
      </c>
      <c r="O256" s="13"/>
    </row>
    <row r="257" spans="1:15" x14ac:dyDescent="0.25">
      <c r="A257" s="13" t="s">
        <v>86</v>
      </c>
      <c r="B257" s="13" t="s">
        <v>473</v>
      </c>
      <c r="C257" s="13" t="s">
        <v>26</v>
      </c>
      <c r="D257" s="13" t="s">
        <v>474</v>
      </c>
      <c r="E257" s="13" t="s">
        <v>504</v>
      </c>
      <c r="F257" s="13" t="s">
        <v>29</v>
      </c>
      <c r="G257" s="13" t="s">
        <v>20</v>
      </c>
      <c r="H257" s="8" t="s">
        <v>505</v>
      </c>
      <c r="I257" s="14">
        <v>42974</v>
      </c>
      <c r="J257" s="13" t="s">
        <v>30</v>
      </c>
      <c r="K257" s="14">
        <v>44037</v>
      </c>
      <c r="L257" s="13" t="s">
        <v>23</v>
      </c>
      <c r="M257" s="10">
        <v>6507.59</v>
      </c>
      <c r="N257" s="13" t="s">
        <v>21</v>
      </c>
      <c r="O257" s="13"/>
    </row>
    <row r="258" spans="1:15" x14ac:dyDescent="0.25">
      <c r="A258" s="13" t="s">
        <v>86</v>
      </c>
      <c r="B258" s="13" t="s">
        <v>473</v>
      </c>
      <c r="C258" s="13" t="s">
        <v>26</v>
      </c>
      <c r="D258" s="13" t="s">
        <v>474</v>
      </c>
      <c r="E258" s="13" t="s">
        <v>504</v>
      </c>
      <c r="F258" s="13" t="s">
        <v>29</v>
      </c>
      <c r="G258" s="13" t="s">
        <v>20</v>
      </c>
      <c r="H258" s="8" t="s">
        <v>505</v>
      </c>
      <c r="I258" s="14">
        <v>42974</v>
      </c>
      <c r="J258" s="13" t="s">
        <v>30</v>
      </c>
      <c r="K258" s="14">
        <v>44037</v>
      </c>
      <c r="L258" s="13" t="s">
        <v>23</v>
      </c>
      <c r="M258" s="10">
        <v>196323</v>
      </c>
      <c r="N258" s="13" t="s">
        <v>21</v>
      </c>
      <c r="O258" s="13"/>
    </row>
    <row r="259" spans="1:15" x14ac:dyDescent="0.25">
      <c r="A259" s="13" t="s">
        <v>86</v>
      </c>
      <c r="B259" s="13" t="s">
        <v>473</v>
      </c>
      <c r="C259" s="13" t="s">
        <v>26</v>
      </c>
      <c r="D259" s="13" t="s">
        <v>474</v>
      </c>
      <c r="E259" s="13" t="s">
        <v>504</v>
      </c>
      <c r="F259" s="13" t="s">
        <v>29</v>
      </c>
      <c r="G259" s="13" t="s">
        <v>20</v>
      </c>
      <c r="H259" s="8" t="s">
        <v>505</v>
      </c>
      <c r="I259" s="14">
        <v>42974</v>
      </c>
      <c r="J259" s="13" t="s">
        <v>30</v>
      </c>
      <c r="K259" s="14">
        <v>44037</v>
      </c>
      <c r="L259" s="13" t="s">
        <v>23</v>
      </c>
      <c r="M259" s="10">
        <v>176070.33</v>
      </c>
      <c r="N259" s="13" t="s">
        <v>21</v>
      </c>
      <c r="O259" s="13"/>
    </row>
    <row r="260" spans="1:15" x14ac:dyDescent="0.25">
      <c r="A260" s="13" t="s">
        <v>86</v>
      </c>
      <c r="B260" s="13" t="s">
        <v>38</v>
      </c>
      <c r="C260" s="13" t="s">
        <v>26</v>
      </c>
      <c r="D260" s="13" t="s">
        <v>427</v>
      </c>
      <c r="E260" s="13" t="s">
        <v>504</v>
      </c>
      <c r="F260" s="13" t="s">
        <v>29</v>
      </c>
      <c r="G260" s="13" t="s">
        <v>20</v>
      </c>
      <c r="H260" s="8" t="s">
        <v>505</v>
      </c>
      <c r="I260" s="14">
        <v>42948</v>
      </c>
      <c r="J260" s="13" t="s">
        <v>30</v>
      </c>
      <c r="K260" s="14">
        <v>43677</v>
      </c>
      <c r="L260" s="13" t="s">
        <v>23</v>
      </c>
      <c r="M260" s="10">
        <v>714400</v>
      </c>
      <c r="N260" s="13" t="s">
        <v>21</v>
      </c>
      <c r="O260" s="13"/>
    </row>
    <row r="261" spans="1:15" ht="28" x14ac:dyDescent="0.25">
      <c r="A261" s="13" t="s">
        <v>506</v>
      </c>
      <c r="B261" s="13" t="s">
        <v>38</v>
      </c>
      <c r="C261" s="13" t="s">
        <v>26</v>
      </c>
      <c r="D261" s="13" t="s">
        <v>405</v>
      </c>
      <c r="E261" s="13" t="s">
        <v>507</v>
      </c>
      <c r="F261" s="13" t="s">
        <v>29</v>
      </c>
      <c r="G261" s="13" t="s">
        <v>20</v>
      </c>
      <c r="H261" s="8" t="s">
        <v>505</v>
      </c>
      <c r="I261" s="14">
        <v>42948</v>
      </c>
      <c r="J261" s="13" t="s">
        <v>30</v>
      </c>
      <c r="K261" s="14">
        <v>43677</v>
      </c>
      <c r="L261" s="13" t="s">
        <v>23</v>
      </c>
      <c r="M261" s="10">
        <v>1136200</v>
      </c>
      <c r="N261" s="13" t="s">
        <v>21</v>
      </c>
      <c r="O261" s="13"/>
    </row>
    <row r="262" spans="1:15" ht="28" x14ac:dyDescent="0.25">
      <c r="A262" s="13" t="s">
        <v>508</v>
      </c>
      <c r="B262" s="13" t="s">
        <v>38</v>
      </c>
      <c r="C262" s="13" t="s">
        <v>26</v>
      </c>
      <c r="D262" s="13" t="s">
        <v>405</v>
      </c>
      <c r="E262" s="13" t="s">
        <v>507</v>
      </c>
      <c r="F262" s="13" t="s">
        <v>29</v>
      </c>
      <c r="G262" s="13" t="s">
        <v>20</v>
      </c>
      <c r="H262" s="8" t="s">
        <v>505</v>
      </c>
      <c r="I262" s="14">
        <v>42948</v>
      </c>
      <c r="J262" s="13" t="s">
        <v>30</v>
      </c>
      <c r="K262" s="14">
        <v>43677</v>
      </c>
      <c r="L262" s="13" t="s">
        <v>23</v>
      </c>
      <c r="M262" s="10">
        <v>606100</v>
      </c>
      <c r="N262" s="13" t="s">
        <v>21</v>
      </c>
      <c r="O262" s="13"/>
    </row>
    <row r="263" spans="1:15" ht="28" x14ac:dyDescent="0.25">
      <c r="A263" s="13" t="s">
        <v>509</v>
      </c>
      <c r="B263" s="13" t="s">
        <v>38</v>
      </c>
      <c r="C263" s="13" t="s">
        <v>26</v>
      </c>
      <c r="D263" s="13" t="s">
        <v>405</v>
      </c>
      <c r="E263" s="13" t="s">
        <v>507</v>
      </c>
      <c r="F263" s="13" t="s">
        <v>29</v>
      </c>
      <c r="G263" s="13" t="s">
        <v>20</v>
      </c>
      <c r="H263" s="8" t="s">
        <v>505</v>
      </c>
      <c r="I263" s="14">
        <v>42948</v>
      </c>
      <c r="J263" s="13" t="s">
        <v>30</v>
      </c>
      <c r="K263" s="14">
        <v>43677</v>
      </c>
      <c r="L263" s="13" t="s">
        <v>23</v>
      </c>
      <c r="M263" s="10">
        <v>326800</v>
      </c>
      <c r="N263" s="13" t="s">
        <v>21</v>
      </c>
      <c r="O263" s="13"/>
    </row>
    <row r="264" spans="1:15" ht="28" x14ac:dyDescent="0.25">
      <c r="A264" s="13" t="s">
        <v>510</v>
      </c>
      <c r="B264" s="13" t="s">
        <v>38</v>
      </c>
      <c r="C264" s="13" t="s">
        <v>26</v>
      </c>
      <c r="D264" s="13" t="s">
        <v>405</v>
      </c>
      <c r="E264" s="13" t="s">
        <v>507</v>
      </c>
      <c r="F264" s="13" t="s">
        <v>29</v>
      </c>
      <c r="G264" s="13" t="s">
        <v>20</v>
      </c>
      <c r="H264" s="8" t="s">
        <v>505</v>
      </c>
      <c r="I264" s="14">
        <v>42948</v>
      </c>
      <c r="J264" s="13" t="s">
        <v>30</v>
      </c>
      <c r="K264" s="14">
        <v>43677</v>
      </c>
      <c r="L264" s="13" t="s">
        <v>23</v>
      </c>
      <c r="M264" s="10">
        <v>321100</v>
      </c>
      <c r="N264" s="13" t="s">
        <v>21</v>
      </c>
      <c r="O264" s="13"/>
    </row>
    <row r="265" spans="1:15" ht="28" x14ac:dyDescent="0.25">
      <c r="A265" s="13" t="s">
        <v>511</v>
      </c>
      <c r="B265" s="13" t="s">
        <v>38</v>
      </c>
      <c r="C265" s="13" t="s">
        <v>26</v>
      </c>
      <c r="D265" s="13" t="s">
        <v>405</v>
      </c>
      <c r="E265" s="13" t="s">
        <v>507</v>
      </c>
      <c r="F265" s="13" t="s">
        <v>29</v>
      </c>
      <c r="G265" s="13" t="s">
        <v>20</v>
      </c>
      <c r="H265" s="8" t="s">
        <v>505</v>
      </c>
      <c r="I265" s="14">
        <v>42948</v>
      </c>
      <c r="J265" s="13" t="s">
        <v>30</v>
      </c>
      <c r="K265" s="14">
        <v>43677</v>
      </c>
      <c r="L265" s="13" t="s">
        <v>23</v>
      </c>
      <c r="M265" s="10">
        <v>100700</v>
      </c>
      <c r="N265" s="13" t="s">
        <v>21</v>
      </c>
      <c r="O265" s="13"/>
    </row>
    <row r="266" spans="1:15" ht="28" x14ac:dyDescent="0.25">
      <c r="A266" s="13" t="s">
        <v>512</v>
      </c>
      <c r="B266" s="13" t="s">
        <v>38</v>
      </c>
      <c r="C266" s="13" t="s">
        <v>26</v>
      </c>
      <c r="D266" s="13" t="s">
        <v>405</v>
      </c>
      <c r="E266" s="13" t="s">
        <v>507</v>
      </c>
      <c r="F266" s="13" t="s">
        <v>29</v>
      </c>
      <c r="G266" s="13" t="s">
        <v>20</v>
      </c>
      <c r="H266" s="8" t="s">
        <v>505</v>
      </c>
      <c r="I266" s="14">
        <v>42948</v>
      </c>
      <c r="J266" s="13" t="s">
        <v>30</v>
      </c>
      <c r="K266" s="14">
        <v>43312</v>
      </c>
      <c r="L266" s="13" t="s">
        <v>23</v>
      </c>
      <c r="M266" s="10">
        <v>46360</v>
      </c>
      <c r="N266" s="13" t="s">
        <v>21</v>
      </c>
      <c r="O266" s="13"/>
    </row>
    <row r="267" spans="1:15" ht="28" x14ac:dyDescent="0.25">
      <c r="A267" s="13" t="s">
        <v>513</v>
      </c>
      <c r="B267" s="13" t="s">
        <v>33</v>
      </c>
      <c r="C267" s="13" t="s">
        <v>26</v>
      </c>
      <c r="D267" s="13" t="s">
        <v>34</v>
      </c>
      <c r="E267" s="13" t="s">
        <v>514</v>
      </c>
      <c r="F267" s="13" t="s">
        <v>29</v>
      </c>
      <c r="G267" s="13" t="s">
        <v>20</v>
      </c>
      <c r="H267" s="13" t="s">
        <v>21</v>
      </c>
      <c r="I267" s="14">
        <v>42982</v>
      </c>
      <c r="J267" s="13" t="s">
        <v>30</v>
      </c>
      <c r="K267" s="14">
        <v>43312</v>
      </c>
      <c r="L267" s="13" t="s">
        <v>23</v>
      </c>
      <c r="M267" s="10">
        <v>15580</v>
      </c>
      <c r="N267" s="13" t="s">
        <v>21</v>
      </c>
      <c r="O267" s="13"/>
    </row>
    <row r="268" spans="1:15" ht="28" x14ac:dyDescent="0.25">
      <c r="A268" s="13" t="s">
        <v>515</v>
      </c>
      <c r="B268" s="13" t="s">
        <v>25</v>
      </c>
      <c r="C268" s="13" t="s">
        <v>26</v>
      </c>
      <c r="D268" s="13" t="s">
        <v>405</v>
      </c>
      <c r="E268" s="13" t="s">
        <v>516</v>
      </c>
      <c r="F268" s="13" t="s">
        <v>29</v>
      </c>
      <c r="G268" s="13" t="s">
        <v>20</v>
      </c>
      <c r="H268" s="13" t="s">
        <v>517</v>
      </c>
      <c r="I268" s="14">
        <v>42948</v>
      </c>
      <c r="J268" s="13" t="s">
        <v>30</v>
      </c>
      <c r="K268" s="14">
        <v>43312</v>
      </c>
      <c r="L268" s="13" t="s">
        <v>23</v>
      </c>
      <c r="M268" s="10">
        <v>30680</v>
      </c>
      <c r="N268" s="13" t="s">
        <v>21</v>
      </c>
      <c r="O268" s="13"/>
    </row>
    <row r="269" spans="1:15" ht="28" x14ac:dyDescent="0.25">
      <c r="A269" s="13" t="s">
        <v>518</v>
      </c>
      <c r="B269" s="13" t="s">
        <v>25</v>
      </c>
      <c r="C269" s="13" t="s">
        <v>26</v>
      </c>
      <c r="D269" s="13" t="s">
        <v>405</v>
      </c>
      <c r="E269" s="13" t="s">
        <v>516</v>
      </c>
      <c r="F269" s="13" t="s">
        <v>29</v>
      </c>
      <c r="G269" s="13" t="s">
        <v>20</v>
      </c>
      <c r="H269" s="13" t="s">
        <v>517</v>
      </c>
      <c r="I269" s="14">
        <v>42948</v>
      </c>
      <c r="J269" s="13" t="s">
        <v>30</v>
      </c>
      <c r="K269" s="14">
        <v>43312</v>
      </c>
      <c r="L269" s="13" t="s">
        <v>23</v>
      </c>
      <c r="M269" s="10">
        <v>30680</v>
      </c>
      <c r="N269" s="13" t="s">
        <v>21</v>
      </c>
      <c r="O269" s="13"/>
    </row>
    <row r="270" spans="1:15" ht="28" x14ac:dyDescent="0.25">
      <c r="A270" s="13" t="s">
        <v>519</v>
      </c>
      <c r="B270" s="13" t="s">
        <v>25</v>
      </c>
      <c r="C270" s="13" t="s">
        <v>26</v>
      </c>
      <c r="D270" s="13" t="s">
        <v>80</v>
      </c>
      <c r="E270" s="13" t="s">
        <v>516</v>
      </c>
      <c r="F270" s="13" t="s">
        <v>29</v>
      </c>
      <c r="G270" s="13" t="s">
        <v>20</v>
      </c>
      <c r="H270" s="13" t="s">
        <v>517</v>
      </c>
      <c r="I270" s="14">
        <v>42989</v>
      </c>
      <c r="J270" s="13" t="s">
        <v>30</v>
      </c>
      <c r="K270" s="14">
        <v>43312</v>
      </c>
      <c r="L270" s="13" t="s">
        <v>23</v>
      </c>
      <c r="M270" s="10">
        <v>26910</v>
      </c>
      <c r="N270" s="13" t="s">
        <v>21</v>
      </c>
      <c r="O270" s="13"/>
    </row>
    <row r="271" spans="1:15" ht="28" x14ac:dyDescent="0.25">
      <c r="A271" s="13" t="s">
        <v>520</v>
      </c>
      <c r="B271" s="13" t="s">
        <v>25</v>
      </c>
      <c r="C271" s="13" t="s">
        <v>26</v>
      </c>
      <c r="D271" s="13" t="s">
        <v>34</v>
      </c>
      <c r="E271" s="13" t="s">
        <v>516</v>
      </c>
      <c r="F271" s="13" t="s">
        <v>29</v>
      </c>
      <c r="G271" s="13" t="s">
        <v>20</v>
      </c>
      <c r="H271" s="13" t="s">
        <v>517</v>
      </c>
      <c r="I271" s="14">
        <v>42989</v>
      </c>
      <c r="J271" s="13" t="s">
        <v>30</v>
      </c>
      <c r="K271" s="14">
        <v>43312</v>
      </c>
      <c r="L271" s="13" t="s">
        <v>23</v>
      </c>
      <c r="M271" s="10">
        <v>24440</v>
      </c>
      <c r="N271" s="13" t="s">
        <v>21</v>
      </c>
      <c r="O271" s="13"/>
    </row>
    <row r="272" spans="1:15" ht="28" x14ac:dyDescent="0.25">
      <c r="A272" s="13" t="s">
        <v>521</v>
      </c>
      <c r="B272" s="13" t="s">
        <v>25</v>
      </c>
      <c r="C272" s="13" t="s">
        <v>26</v>
      </c>
      <c r="D272" s="13" t="s">
        <v>405</v>
      </c>
      <c r="E272" s="13" t="s">
        <v>516</v>
      </c>
      <c r="F272" s="13" t="s">
        <v>29</v>
      </c>
      <c r="G272" s="13" t="s">
        <v>20</v>
      </c>
      <c r="H272" s="13" t="s">
        <v>517</v>
      </c>
      <c r="I272" s="14">
        <v>42948</v>
      </c>
      <c r="J272" s="13" t="s">
        <v>30</v>
      </c>
      <c r="K272" s="14">
        <v>43312</v>
      </c>
      <c r="L272" s="13" t="s">
        <v>23</v>
      </c>
      <c r="M272" s="10">
        <v>20800</v>
      </c>
      <c r="N272" s="13" t="s">
        <v>21</v>
      </c>
      <c r="O272" s="13"/>
    </row>
    <row r="273" spans="1:15" ht="28" x14ac:dyDescent="0.25">
      <c r="A273" s="13" t="s">
        <v>522</v>
      </c>
      <c r="B273" s="13" t="s">
        <v>38</v>
      </c>
      <c r="C273" s="13" t="s">
        <v>26</v>
      </c>
      <c r="D273" s="13" t="s">
        <v>405</v>
      </c>
      <c r="E273" s="13" t="s">
        <v>523</v>
      </c>
      <c r="F273" s="13" t="s">
        <v>29</v>
      </c>
      <c r="G273" s="13" t="s">
        <v>20</v>
      </c>
      <c r="H273" s="13" t="s">
        <v>524</v>
      </c>
      <c r="I273" s="14">
        <v>42948</v>
      </c>
      <c r="J273" s="13" t="s">
        <v>30</v>
      </c>
      <c r="K273" s="14">
        <v>43312</v>
      </c>
      <c r="L273" s="13" t="s">
        <v>23</v>
      </c>
      <c r="M273" s="10">
        <v>189810</v>
      </c>
      <c r="N273" s="13" t="s">
        <v>21</v>
      </c>
      <c r="O273" s="13"/>
    </row>
    <row r="274" spans="1:15" ht="28" x14ac:dyDescent="0.25">
      <c r="A274" s="13" t="s">
        <v>525</v>
      </c>
      <c r="B274" s="13" t="s">
        <v>25</v>
      </c>
      <c r="C274" s="13" t="s">
        <v>26</v>
      </c>
      <c r="D274" s="13" t="s">
        <v>405</v>
      </c>
      <c r="E274" s="13" t="s">
        <v>526</v>
      </c>
      <c r="F274" s="13" t="s">
        <v>29</v>
      </c>
      <c r="G274" s="13" t="s">
        <v>20</v>
      </c>
      <c r="H274" s="13" t="s">
        <v>527</v>
      </c>
      <c r="I274" s="14">
        <v>42948</v>
      </c>
      <c r="J274" s="13" t="s">
        <v>30</v>
      </c>
      <c r="K274" s="14">
        <v>43312</v>
      </c>
      <c r="L274" s="13" t="s">
        <v>23</v>
      </c>
      <c r="M274" s="10">
        <v>6760</v>
      </c>
      <c r="N274" s="13" t="s">
        <v>21</v>
      </c>
      <c r="O274" s="13"/>
    </row>
    <row r="275" spans="1:15" ht="28" x14ac:dyDescent="0.25">
      <c r="A275" s="13" t="s">
        <v>528</v>
      </c>
      <c r="B275" s="13" t="s">
        <v>33</v>
      </c>
      <c r="C275" s="13" t="s">
        <v>26</v>
      </c>
      <c r="D275" s="13" t="s">
        <v>405</v>
      </c>
      <c r="E275" s="13" t="s">
        <v>529</v>
      </c>
      <c r="F275" s="13" t="s">
        <v>29</v>
      </c>
      <c r="G275" s="13" t="s">
        <v>20</v>
      </c>
      <c r="H275" s="13" t="s">
        <v>530</v>
      </c>
      <c r="I275" s="14">
        <v>42948</v>
      </c>
      <c r="J275" s="13" t="s">
        <v>30</v>
      </c>
      <c r="K275" s="14">
        <v>43312</v>
      </c>
      <c r="L275" s="13" t="s">
        <v>23</v>
      </c>
      <c r="M275" s="10">
        <v>436810</v>
      </c>
      <c r="N275" s="13" t="s">
        <v>21</v>
      </c>
      <c r="O275" s="13"/>
    </row>
    <row r="276" spans="1:15" ht="28" x14ac:dyDescent="0.25">
      <c r="A276" s="13" t="s">
        <v>531</v>
      </c>
      <c r="B276" s="13" t="s">
        <v>33</v>
      </c>
      <c r="C276" s="13" t="s">
        <v>26</v>
      </c>
      <c r="D276" s="13" t="s">
        <v>405</v>
      </c>
      <c r="E276" s="13" t="s">
        <v>529</v>
      </c>
      <c r="F276" s="13" t="s">
        <v>29</v>
      </c>
      <c r="G276" s="13" t="s">
        <v>20</v>
      </c>
      <c r="H276" s="13" t="s">
        <v>530</v>
      </c>
      <c r="I276" s="14">
        <v>42948</v>
      </c>
      <c r="J276" s="13" t="s">
        <v>30</v>
      </c>
      <c r="K276" s="14">
        <v>43312</v>
      </c>
      <c r="L276" s="13" t="s">
        <v>23</v>
      </c>
      <c r="M276" s="10">
        <v>197600</v>
      </c>
      <c r="N276" s="13" t="s">
        <v>21</v>
      </c>
      <c r="O276" s="13"/>
    </row>
    <row r="277" spans="1:15" ht="28" x14ac:dyDescent="0.25">
      <c r="A277" s="13" t="s">
        <v>532</v>
      </c>
      <c r="B277" s="13" t="s">
        <v>33</v>
      </c>
      <c r="C277" s="13" t="s">
        <v>26</v>
      </c>
      <c r="D277" s="13" t="s">
        <v>34</v>
      </c>
      <c r="E277" s="13" t="s">
        <v>529</v>
      </c>
      <c r="F277" s="13" t="s">
        <v>29</v>
      </c>
      <c r="G277" s="13" t="s">
        <v>20</v>
      </c>
      <c r="H277" s="13" t="s">
        <v>530</v>
      </c>
      <c r="I277" s="14">
        <v>42993</v>
      </c>
      <c r="J277" s="13" t="s">
        <v>30</v>
      </c>
      <c r="K277" s="14">
        <v>43312</v>
      </c>
      <c r="L277" s="13" t="s">
        <v>23</v>
      </c>
      <c r="M277" s="10">
        <v>12387.240000000002</v>
      </c>
      <c r="N277" s="13" t="s">
        <v>21</v>
      </c>
      <c r="O277" s="13"/>
    </row>
    <row r="278" spans="1:15" ht="28" x14ac:dyDescent="0.25">
      <c r="A278" s="13" t="s">
        <v>533</v>
      </c>
      <c r="B278" s="13" t="s">
        <v>33</v>
      </c>
      <c r="C278" s="13" t="s">
        <v>26</v>
      </c>
      <c r="D278" s="13" t="s">
        <v>34</v>
      </c>
      <c r="E278" s="13" t="s">
        <v>529</v>
      </c>
      <c r="F278" s="13" t="s">
        <v>29</v>
      </c>
      <c r="G278" s="13" t="s">
        <v>20</v>
      </c>
      <c r="H278" s="13" t="s">
        <v>530</v>
      </c>
      <c r="I278" s="14">
        <v>42979</v>
      </c>
      <c r="J278" s="13" t="s">
        <v>30</v>
      </c>
      <c r="K278" s="14">
        <v>43312</v>
      </c>
      <c r="L278" s="13" t="s">
        <v>23</v>
      </c>
      <c r="M278" s="10">
        <v>10450</v>
      </c>
      <c r="N278" s="13" t="s">
        <v>21</v>
      </c>
      <c r="O278" s="13"/>
    </row>
    <row r="279" spans="1:15" ht="28" x14ac:dyDescent="0.25">
      <c r="A279" s="13" t="s">
        <v>534</v>
      </c>
      <c r="B279" s="13" t="s">
        <v>38</v>
      </c>
      <c r="C279" s="13" t="s">
        <v>26</v>
      </c>
      <c r="D279" s="13" t="s">
        <v>405</v>
      </c>
      <c r="E279" s="13" t="s">
        <v>535</v>
      </c>
      <c r="F279" s="13" t="s">
        <v>29</v>
      </c>
      <c r="G279" s="13" t="s">
        <v>20</v>
      </c>
      <c r="H279" s="13" t="s">
        <v>67</v>
      </c>
      <c r="I279" s="14">
        <v>42948</v>
      </c>
      <c r="J279" s="13" t="s">
        <v>30</v>
      </c>
      <c r="K279" s="14">
        <v>43312</v>
      </c>
      <c r="L279" s="13" t="s">
        <v>23</v>
      </c>
      <c r="M279" s="10">
        <v>56050</v>
      </c>
      <c r="N279" s="13" t="s">
        <v>21</v>
      </c>
      <c r="O279" s="13"/>
    </row>
    <row r="280" spans="1:15" ht="28" x14ac:dyDescent="0.25">
      <c r="A280" s="13" t="s">
        <v>536</v>
      </c>
      <c r="B280" s="13" t="s">
        <v>25</v>
      </c>
      <c r="C280" s="13" t="s">
        <v>26</v>
      </c>
      <c r="D280" s="13" t="s">
        <v>405</v>
      </c>
      <c r="E280" s="13" t="s">
        <v>535</v>
      </c>
      <c r="F280" s="13" t="s">
        <v>29</v>
      </c>
      <c r="G280" s="13" t="s">
        <v>20</v>
      </c>
      <c r="H280" s="13" t="s">
        <v>67</v>
      </c>
      <c r="I280" s="14">
        <v>42948</v>
      </c>
      <c r="J280" s="13" t="s">
        <v>30</v>
      </c>
      <c r="K280" s="14">
        <v>43312</v>
      </c>
      <c r="L280" s="13" t="s">
        <v>23</v>
      </c>
      <c r="M280" s="10">
        <v>28080</v>
      </c>
      <c r="N280" s="13" t="s">
        <v>21</v>
      </c>
      <c r="O280" s="13"/>
    </row>
    <row r="281" spans="1:15" ht="28" x14ac:dyDescent="0.25">
      <c r="A281" s="13" t="s">
        <v>537</v>
      </c>
      <c r="B281" s="13" t="s">
        <v>25</v>
      </c>
      <c r="C281" s="13" t="s">
        <v>26</v>
      </c>
      <c r="D281" s="13" t="s">
        <v>34</v>
      </c>
      <c r="E281" s="13" t="s">
        <v>535</v>
      </c>
      <c r="F281" s="13" t="s">
        <v>29</v>
      </c>
      <c r="G281" s="13" t="s">
        <v>20</v>
      </c>
      <c r="H281" s="13" t="s">
        <v>67</v>
      </c>
      <c r="I281" s="14">
        <v>42989</v>
      </c>
      <c r="J281" s="13" t="s">
        <v>30</v>
      </c>
      <c r="K281" s="14">
        <v>43312</v>
      </c>
      <c r="L281" s="13" t="s">
        <v>23</v>
      </c>
      <c r="M281" s="10">
        <v>10608</v>
      </c>
      <c r="N281" s="13" t="s">
        <v>21</v>
      </c>
      <c r="O281" s="13"/>
    </row>
    <row r="282" spans="1:15" x14ac:dyDescent="0.25">
      <c r="A282" s="13" t="s">
        <v>86</v>
      </c>
      <c r="B282" s="13" t="s">
        <v>473</v>
      </c>
      <c r="C282" s="13" t="s">
        <v>26</v>
      </c>
      <c r="D282" s="13" t="s">
        <v>474</v>
      </c>
      <c r="E282" s="13" t="s">
        <v>538</v>
      </c>
      <c r="F282" s="13" t="s">
        <v>29</v>
      </c>
      <c r="G282" s="13" t="s">
        <v>20</v>
      </c>
      <c r="H282" s="8" t="s">
        <v>539</v>
      </c>
      <c r="I282" s="14">
        <v>42974</v>
      </c>
      <c r="J282" s="13" t="s">
        <v>30</v>
      </c>
      <c r="K282" s="14">
        <v>44037</v>
      </c>
      <c r="L282" s="13" t="s">
        <v>23</v>
      </c>
      <c r="M282" s="10">
        <v>132066</v>
      </c>
      <c r="N282" s="13" t="s">
        <v>21</v>
      </c>
      <c r="O282" s="13"/>
    </row>
    <row r="283" spans="1:15" x14ac:dyDescent="0.25">
      <c r="A283" s="13" t="s">
        <v>86</v>
      </c>
      <c r="B283" s="13" t="s">
        <v>473</v>
      </c>
      <c r="C283" s="13" t="s">
        <v>26</v>
      </c>
      <c r="D283" s="13" t="s">
        <v>474</v>
      </c>
      <c r="E283" s="13" t="s">
        <v>538</v>
      </c>
      <c r="F283" s="13" t="s">
        <v>29</v>
      </c>
      <c r="G283" s="13" t="s">
        <v>20</v>
      </c>
      <c r="H283" s="8" t="s">
        <v>539</v>
      </c>
      <c r="I283" s="14">
        <v>42974</v>
      </c>
      <c r="J283" s="13" t="s">
        <v>30</v>
      </c>
      <c r="K283" s="14">
        <v>44037</v>
      </c>
      <c r="L283" s="13" t="s">
        <v>23</v>
      </c>
      <c r="M283" s="10">
        <v>9885.5400000000009</v>
      </c>
      <c r="N283" s="13" t="s">
        <v>21</v>
      </c>
      <c r="O283" s="13"/>
    </row>
    <row r="284" spans="1:15" x14ac:dyDescent="0.25">
      <c r="A284" s="13" t="s">
        <v>86</v>
      </c>
      <c r="B284" s="13" t="s">
        <v>473</v>
      </c>
      <c r="C284" s="13" t="s">
        <v>26</v>
      </c>
      <c r="D284" s="13" t="s">
        <v>474</v>
      </c>
      <c r="E284" s="13" t="s">
        <v>538</v>
      </c>
      <c r="F284" s="13" t="s">
        <v>29</v>
      </c>
      <c r="G284" s="13" t="s">
        <v>20</v>
      </c>
      <c r="H284" s="8" t="s">
        <v>539</v>
      </c>
      <c r="I284" s="14">
        <v>42974</v>
      </c>
      <c r="J284" s="13" t="s">
        <v>30</v>
      </c>
      <c r="K284" s="14">
        <v>44037</v>
      </c>
      <c r="L284" s="13" t="s">
        <v>23</v>
      </c>
      <c r="M284" s="10">
        <v>120184.97</v>
      </c>
      <c r="N284" s="13" t="s">
        <v>21</v>
      </c>
      <c r="O284" s="13"/>
    </row>
    <row r="285" spans="1:15" ht="28" x14ac:dyDescent="0.25">
      <c r="A285" s="13" t="s">
        <v>540</v>
      </c>
      <c r="B285" s="13" t="s">
        <v>38</v>
      </c>
      <c r="C285" s="13" t="s">
        <v>26</v>
      </c>
      <c r="D285" s="13" t="s">
        <v>405</v>
      </c>
      <c r="E285" s="13" t="s">
        <v>541</v>
      </c>
      <c r="F285" s="13" t="s">
        <v>29</v>
      </c>
      <c r="G285" s="13" t="s">
        <v>20</v>
      </c>
      <c r="H285" s="13" t="s">
        <v>539</v>
      </c>
      <c r="I285" s="14">
        <v>42948</v>
      </c>
      <c r="J285" s="13" t="s">
        <v>30</v>
      </c>
      <c r="K285" s="14">
        <v>43677</v>
      </c>
      <c r="L285" s="13" t="s">
        <v>23</v>
      </c>
      <c r="M285" s="10">
        <v>1139620</v>
      </c>
      <c r="N285" s="13" t="s">
        <v>21</v>
      </c>
      <c r="O285" s="13"/>
    </row>
    <row r="286" spans="1:15" x14ac:dyDescent="0.25">
      <c r="A286" s="13" t="s">
        <v>86</v>
      </c>
      <c r="B286" s="13" t="s">
        <v>473</v>
      </c>
      <c r="C286" s="13" t="s">
        <v>26</v>
      </c>
      <c r="D286" s="13" t="s">
        <v>474</v>
      </c>
      <c r="E286" s="13" t="s">
        <v>542</v>
      </c>
      <c r="F286" s="13" t="s">
        <v>29</v>
      </c>
      <c r="G286" s="13" t="s">
        <v>20</v>
      </c>
      <c r="H286" s="8" t="s">
        <v>543</v>
      </c>
      <c r="I286" s="14">
        <v>42974</v>
      </c>
      <c r="J286" s="13" t="s">
        <v>30</v>
      </c>
      <c r="K286" s="14">
        <v>44037</v>
      </c>
      <c r="L286" s="13" t="s">
        <v>23</v>
      </c>
      <c r="M286" s="10">
        <v>51625.9</v>
      </c>
      <c r="N286" s="13" t="s">
        <v>21</v>
      </c>
      <c r="O286" s="13"/>
    </row>
    <row r="287" spans="1:15" ht="28" x14ac:dyDescent="0.25">
      <c r="A287" s="13" t="s">
        <v>544</v>
      </c>
      <c r="B287" s="13" t="s">
        <v>38</v>
      </c>
      <c r="C287" s="13" t="s">
        <v>26</v>
      </c>
      <c r="D287" s="13" t="s">
        <v>405</v>
      </c>
      <c r="E287" s="13" t="s">
        <v>545</v>
      </c>
      <c r="F287" s="13" t="s">
        <v>29</v>
      </c>
      <c r="G287" s="13" t="s">
        <v>20</v>
      </c>
      <c r="H287" s="13" t="s">
        <v>543</v>
      </c>
      <c r="I287" s="14">
        <v>42948</v>
      </c>
      <c r="J287" s="13" t="s">
        <v>30</v>
      </c>
      <c r="K287" s="14">
        <v>43312</v>
      </c>
      <c r="L287" s="13" t="s">
        <v>23</v>
      </c>
      <c r="M287" s="10">
        <v>47403.1</v>
      </c>
      <c r="N287" s="13" t="s">
        <v>21</v>
      </c>
      <c r="O287" s="13"/>
    </row>
    <row r="288" spans="1:15" ht="28" x14ac:dyDescent="0.25">
      <c r="A288" s="13" t="s">
        <v>546</v>
      </c>
      <c r="B288" s="13" t="s">
        <v>33</v>
      </c>
      <c r="C288" s="13" t="s">
        <v>26</v>
      </c>
      <c r="D288" s="13" t="s">
        <v>405</v>
      </c>
      <c r="E288" s="13" t="s">
        <v>547</v>
      </c>
      <c r="F288" s="13" t="s">
        <v>29</v>
      </c>
      <c r="G288" s="13" t="s">
        <v>20</v>
      </c>
      <c r="H288" s="13" t="s">
        <v>548</v>
      </c>
      <c r="I288" s="14">
        <v>42948</v>
      </c>
      <c r="J288" s="13" t="s">
        <v>30</v>
      </c>
      <c r="K288" s="14">
        <v>43312</v>
      </c>
      <c r="L288" s="13" t="s">
        <v>23</v>
      </c>
      <c r="M288" s="10">
        <v>33440</v>
      </c>
      <c r="N288" s="13" t="s">
        <v>21</v>
      </c>
      <c r="O288" s="13"/>
    </row>
    <row r="289" spans="1:15" ht="28" x14ac:dyDescent="0.25">
      <c r="A289" s="13" t="s">
        <v>549</v>
      </c>
      <c r="B289" s="13" t="s">
        <v>33</v>
      </c>
      <c r="C289" s="13" t="s">
        <v>26</v>
      </c>
      <c r="D289" s="13" t="s">
        <v>84</v>
      </c>
      <c r="E289" s="13" t="s">
        <v>547</v>
      </c>
      <c r="F289" s="13" t="s">
        <v>29</v>
      </c>
      <c r="G289" s="13" t="s">
        <v>20</v>
      </c>
      <c r="H289" s="13" t="s">
        <v>548</v>
      </c>
      <c r="I289" s="14">
        <v>42982</v>
      </c>
      <c r="J289" s="13" t="s">
        <v>30</v>
      </c>
      <c r="K289" s="14">
        <v>43312</v>
      </c>
      <c r="L289" s="13" t="s">
        <v>23</v>
      </c>
      <c r="M289" s="10">
        <v>21755</v>
      </c>
      <c r="N289" s="13" t="s">
        <v>21</v>
      </c>
      <c r="O289" s="13"/>
    </row>
    <row r="290" spans="1:15" ht="28" x14ac:dyDescent="0.25">
      <c r="A290" s="13" t="s">
        <v>550</v>
      </c>
      <c r="B290" s="13" t="s">
        <v>25</v>
      </c>
      <c r="C290" s="13" t="s">
        <v>26</v>
      </c>
      <c r="D290" s="13" t="s">
        <v>34</v>
      </c>
      <c r="E290" s="13" t="s">
        <v>547</v>
      </c>
      <c r="F290" s="13" t="s">
        <v>29</v>
      </c>
      <c r="G290" s="13" t="s">
        <v>20</v>
      </c>
      <c r="H290" s="13" t="s">
        <v>548</v>
      </c>
      <c r="I290" s="14">
        <v>42985</v>
      </c>
      <c r="J290" s="13" t="s">
        <v>30</v>
      </c>
      <c r="K290" s="14">
        <v>43312</v>
      </c>
      <c r="L290" s="13" t="s">
        <v>23</v>
      </c>
      <c r="M290" s="10">
        <v>15470</v>
      </c>
      <c r="N290" s="13" t="s">
        <v>21</v>
      </c>
      <c r="O290" s="13"/>
    </row>
    <row r="291" spans="1:15" ht="28" x14ac:dyDescent="0.25">
      <c r="A291" s="13" t="s">
        <v>551</v>
      </c>
      <c r="B291" s="13" t="s">
        <v>25</v>
      </c>
      <c r="C291" s="13" t="s">
        <v>26</v>
      </c>
      <c r="D291" s="13" t="s">
        <v>34</v>
      </c>
      <c r="E291" s="13" t="s">
        <v>547</v>
      </c>
      <c r="F291" s="13" t="s">
        <v>29</v>
      </c>
      <c r="G291" s="13" t="s">
        <v>20</v>
      </c>
      <c r="H291" s="13" t="s">
        <v>548</v>
      </c>
      <c r="I291" s="14">
        <v>42983</v>
      </c>
      <c r="J291" s="13" t="s">
        <v>30</v>
      </c>
      <c r="K291" s="14">
        <v>43100</v>
      </c>
      <c r="L291" s="13" t="s">
        <v>23</v>
      </c>
      <c r="M291" s="10">
        <v>5903.1799999999994</v>
      </c>
      <c r="N291" s="13" t="s">
        <v>21</v>
      </c>
      <c r="O291" s="13"/>
    </row>
    <row r="292" spans="1:15" x14ac:dyDescent="0.25">
      <c r="A292" s="13" t="s">
        <v>86</v>
      </c>
      <c r="B292" s="13" t="s">
        <v>473</v>
      </c>
      <c r="C292" s="13" t="s">
        <v>26</v>
      </c>
      <c r="D292" s="13" t="s">
        <v>474</v>
      </c>
      <c r="E292" s="13" t="s">
        <v>552</v>
      </c>
      <c r="F292" s="13" t="s">
        <v>29</v>
      </c>
      <c r="G292" s="13" t="s">
        <v>20</v>
      </c>
      <c r="H292" s="8" t="s">
        <v>553</v>
      </c>
      <c r="I292" s="14">
        <v>42974</v>
      </c>
      <c r="J292" s="13" t="s">
        <v>30</v>
      </c>
      <c r="K292" s="14">
        <v>44037</v>
      </c>
      <c r="L292" s="13" t="s">
        <v>23</v>
      </c>
      <c r="M292" s="10">
        <v>9568.59</v>
      </c>
      <c r="N292" s="13" t="s">
        <v>21</v>
      </c>
      <c r="O292" s="13"/>
    </row>
    <row r="293" spans="1:15" x14ac:dyDescent="0.25">
      <c r="A293" s="13" t="s">
        <v>86</v>
      </c>
      <c r="B293" s="13" t="s">
        <v>473</v>
      </c>
      <c r="C293" s="13" t="s">
        <v>26</v>
      </c>
      <c r="D293" s="13" t="s">
        <v>474</v>
      </c>
      <c r="E293" s="13" t="s">
        <v>552</v>
      </c>
      <c r="F293" s="13" t="s">
        <v>29</v>
      </c>
      <c r="G293" s="13" t="s">
        <v>20</v>
      </c>
      <c r="H293" s="8" t="s">
        <v>553</v>
      </c>
      <c r="I293" s="14">
        <v>42974</v>
      </c>
      <c r="J293" s="13" t="s">
        <v>30</v>
      </c>
      <c r="K293" s="14">
        <v>44037</v>
      </c>
      <c r="L293" s="13" t="s">
        <v>23</v>
      </c>
      <c r="M293" s="10">
        <v>184437</v>
      </c>
      <c r="N293" s="13" t="s">
        <v>21</v>
      </c>
      <c r="O293" s="13"/>
    </row>
    <row r="294" spans="1:15" x14ac:dyDescent="0.25">
      <c r="A294" s="13" t="s">
        <v>86</v>
      </c>
      <c r="B294" s="13" t="s">
        <v>473</v>
      </c>
      <c r="C294" s="13" t="s">
        <v>26</v>
      </c>
      <c r="D294" s="13" t="s">
        <v>474</v>
      </c>
      <c r="E294" s="13" t="s">
        <v>552</v>
      </c>
      <c r="F294" s="13" t="s">
        <v>29</v>
      </c>
      <c r="G294" s="13" t="s">
        <v>20</v>
      </c>
      <c r="H294" s="8" t="s">
        <v>553</v>
      </c>
      <c r="I294" s="14">
        <v>42974</v>
      </c>
      <c r="J294" s="13" t="s">
        <v>30</v>
      </c>
      <c r="K294" s="14">
        <v>44037</v>
      </c>
      <c r="L294" s="13" t="s">
        <v>23</v>
      </c>
      <c r="M294" s="10">
        <v>196725</v>
      </c>
      <c r="N294" s="13" t="s">
        <v>21</v>
      </c>
      <c r="O294" s="13"/>
    </row>
    <row r="295" spans="1:15" ht="28" x14ac:dyDescent="0.25">
      <c r="A295" s="13" t="s">
        <v>554</v>
      </c>
      <c r="B295" s="13" t="s">
        <v>38</v>
      </c>
      <c r="C295" s="13" t="s">
        <v>26</v>
      </c>
      <c r="D295" s="13" t="s">
        <v>405</v>
      </c>
      <c r="E295" s="13" t="s">
        <v>555</v>
      </c>
      <c r="F295" s="13" t="s">
        <v>29</v>
      </c>
      <c r="G295" s="13" t="s">
        <v>20</v>
      </c>
      <c r="H295" s="13" t="s">
        <v>553</v>
      </c>
      <c r="I295" s="14">
        <v>42948</v>
      </c>
      <c r="J295" s="13" t="s">
        <v>30</v>
      </c>
      <c r="K295" s="14">
        <v>43312</v>
      </c>
      <c r="L295" s="13" t="s">
        <v>23</v>
      </c>
      <c r="M295" s="10">
        <v>47500</v>
      </c>
      <c r="N295" s="13" t="s">
        <v>21</v>
      </c>
      <c r="O295" s="13"/>
    </row>
    <row r="296" spans="1:15" ht="28" x14ac:dyDescent="0.25">
      <c r="A296" s="13" t="s">
        <v>556</v>
      </c>
      <c r="B296" s="13" t="s">
        <v>38</v>
      </c>
      <c r="C296" s="13" t="s">
        <v>26</v>
      </c>
      <c r="D296" s="13" t="s">
        <v>405</v>
      </c>
      <c r="E296" s="13" t="s">
        <v>555</v>
      </c>
      <c r="F296" s="13" t="s">
        <v>29</v>
      </c>
      <c r="G296" s="13" t="s">
        <v>20</v>
      </c>
      <c r="H296" s="13" t="s">
        <v>553</v>
      </c>
      <c r="I296" s="14">
        <v>42948</v>
      </c>
      <c r="J296" s="13" t="s">
        <v>30</v>
      </c>
      <c r="K296" s="14">
        <v>43312</v>
      </c>
      <c r="L296" s="13" t="s">
        <v>23</v>
      </c>
      <c r="M296" s="10">
        <v>27170</v>
      </c>
      <c r="N296" s="13" t="s">
        <v>21</v>
      </c>
      <c r="O296" s="13"/>
    </row>
    <row r="297" spans="1:15" ht="28" x14ac:dyDescent="0.25">
      <c r="A297" s="13" t="s">
        <v>557</v>
      </c>
      <c r="B297" s="13" t="s">
        <v>38</v>
      </c>
      <c r="C297" s="13" t="s">
        <v>26</v>
      </c>
      <c r="D297" s="13" t="s">
        <v>405</v>
      </c>
      <c r="E297" s="13" t="s">
        <v>555</v>
      </c>
      <c r="F297" s="13" t="s">
        <v>29</v>
      </c>
      <c r="G297" s="13" t="s">
        <v>20</v>
      </c>
      <c r="H297" s="13" t="s">
        <v>553</v>
      </c>
      <c r="I297" s="14">
        <v>42948</v>
      </c>
      <c r="J297" s="13" t="s">
        <v>30</v>
      </c>
      <c r="K297" s="14">
        <v>43312</v>
      </c>
      <c r="L297" s="13" t="s">
        <v>23</v>
      </c>
      <c r="M297" s="10">
        <v>22800</v>
      </c>
      <c r="N297" s="13" t="s">
        <v>21</v>
      </c>
      <c r="O297" s="13"/>
    </row>
    <row r="298" spans="1:15" ht="28" x14ac:dyDescent="0.25">
      <c r="A298" s="13" t="s">
        <v>558</v>
      </c>
      <c r="B298" s="13" t="s">
        <v>38</v>
      </c>
      <c r="C298" s="13" t="s">
        <v>26</v>
      </c>
      <c r="D298" s="13" t="s">
        <v>405</v>
      </c>
      <c r="E298" s="13" t="s">
        <v>559</v>
      </c>
      <c r="F298" s="13" t="s">
        <v>29</v>
      </c>
      <c r="G298" s="13" t="s">
        <v>20</v>
      </c>
      <c r="H298" s="13" t="s">
        <v>21</v>
      </c>
      <c r="I298" s="14">
        <v>42948</v>
      </c>
      <c r="J298" s="13" t="s">
        <v>30</v>
      </c>
      <c r="K298" s="14">
        <v>43312</v>
      </c>
      <c r="L298" s="13" t="s">
        <v>23</v>
      </c>
      <c r="M298" s="10">
        <v>8360</v>
      </c>
      <c r="N298" s="13" t="s">
        <v>21</v>
      </c>
      <c r="O298" s="13"/>
    </row>
    <row r="299" spans="1:15" x14ac:dyDescent="0.25">
      <c r="A299" s="13" t="s">
        <v>86</v>
      </c>
      <c r="B299" s="13" t="s">
        <v>473</v>
      </c>
      <c r="C299" s="13" t="s">
        <v>26</v>
      </c>
      <c r="D299" s="13" t="s">
        <v>474</v>
      </c>
      <c r="E299" s="13" t="s">
        <v>560</v>
      </c>
      <c r="F299" s="13" t="s">
        <v>29</v>
      </c>
      <c r="G299" s="13" t="s">
        <v>20</v>
      </c>
      <c r="H299" s="8" t="s">
        <v>561</v>
      </c>
      <c r="I299" s="14">
        <v>42974</v>
      </c>
      <c r="J299" s="13" t="s">
        <v>30</v>
      </c>
      <c r="K299" s="14">
        <v>44037</v>
      </c>
      <c r="L299" s="13" t="s">
        <v>23</v>
      </c>
      <c r="M299" s="10">
        <v>11841</v>
      </c>
      <c r="N299" s="13" t="s">
        <v>21</v>
      </c>
      <c r="O299" s="13"/>
    </row>
    <row r="300" spans="1:15" x14ac:dyDescent="0.25">
      <c r="A300" s="13" t="s">
        <v>86</v>
      </c>
      <c r="B300" s="13" t="s">
        <v>473</v>
      </c>
      <c r="C300" s="13" t="s">
        <v>26</v>
      </c>
      <c r="D300" s="13" t="s">
        <v>474</v>
      </c>
      <c r="E300" s="13" t="s">
        <v>560</v>
      </c>
      <c r="F300" s="13" t="s">
        <v>29</v>
      </c>
      <c r="G300" s="13" t="s">
        <v>20</v>
      </c>
      <c r="H300" s="8" t="s">
        <v>561</v>
      </c>
      <c r="I300" s="14">
        <v>42974</v>
      </c>
      <c r="J300" s="13" t="s">
        <v>30</v>
      </c>
      <c r="K300" s="14">
        <v>44037</v>
      </c>
      <c r="L300" s="13" t="s">
        <v>23</v>
      </c>
      <c r="M300" s="10">
        <v>294630</v>
      </c>
      <c r="N300" s="13" t="s">
        <v>21</v>
      </c>
      <c r="O300" s="13"/>
    </row>
    <row r="301" spans="1:15" x14ac:dyDescent="0.25">
      <c r="A301" s="13" t="s">
        <v>86</v>
      </c>
      <c r="B301" s="13" t="s">
        <v>473</v>
      </c>
      <c r="C301" s="13" t="s">
        <v>26</v>
      </c>
      <c r="D301" s="13" t="s">
        <v>562</v>
      </c>
      <c r="E301" s="13" t="s">
        <v>560</v>
      </c>
      <c r="F301" s="13" t="s">
        <v>29</v>
      </c>
      <c r="G301" s="13" t="s">
        <v>20</v>
      </c>
      <c r="H301" s="8" t="s">
        <v>561</v>
      </c>
      <c r="I301" s="14">
        <v>42974</v>
      </c>
      <c r="J301" s="13" t="s">
        <v>30</v>
      </c>
      <c r="K301" s="14">
        <v>44037</v>
      </c>
      <c r="L301" s="13" t="s">
        <v>23</v>
      </c>
      <c r="M301" s="10">
        <v>59273.91</v>
      </c>
      <c r="N301" s="13" t="s">
        <v>21</v>
      </c>
      <c r="O301" s="13"/>
    </row>
    <row r="302" spans="1:15" ht="28" x14ac:dyDescent="0.25">
      <c r="A302" s="13" t="s">
        <v>563</v>
      </c>
      <c r="B302" s="13" t="s">
        <v>25</v>
      </c>
      <c r="C302" s="13" t="s">
        <v>26</v>
      </c>
      <c r="D302" s="13" t="s">
        <v>34</v>
      </c>
      <c r="E302" s="13" t="s">
        <v>564</v>
      </c>
      <c r="F302" s="13" t="s">
        <v>29</v>
      </c>
      <c r="G302" s="13" t="s">
        <v>20</v>
      </c>
      <c r="H302" s="13" t="s">
        <v>565</v>
      </c>
      <c r="I302" s="14">
        <v>42989</v>
      </c>
      <c r="J302" s="13" t="s">
        <v>30</v>
      </c>
      <c r="K302" s="14">
        <v>43312</v>
      </c>
      <c r="L302" s="13" t="s">
        <v>23</v>
      </c>
      <c r="M302" s="10">
        <v>18720</v>
      </c>
      <c r="N302" s="13" t="s">
        <v>21</v>
      </c>
      <c r="O302" s="13"/>
    </row>
    <row r="303" spans="1:15" ht="28" x14ac:dyDescent="0.25">
      <c r="A303" s="13" t="s">
        <v>566</v>
      </c>
      <c r="B303" s="13" t="s">
        <v>25</v>
      </c>
      <c r="C303" s="13" t="s">
        <v>26</v>
      </c>
      <c r="D303" s="13" t="s">
        <v>34</v>
      </c>
      <c r="E303" s="13" t="s">
        <v>564</v>
      </c>
      <c r="F303" s="13" t="s">
        <v>29</v>
      </c>
      <c r="G303" s="13" t="s">
        <v>20</v>
      </c>
      <c r="H303" s="13" t="s">
        <v>565</v>
      </c>
      <c r="I303" s="14">
        <v>42989</v>
      </c>
      <c r="J303" s="13" t="s">
        <v>30</v>
      </c>
      <c r="K303" s="14">
        <v>43312</v>
      </c>
      <c r="L303" s="13" t="s">
        <v>23</v>
      </c>
      <c r="M303" s="10">
        <v>11232</v>
      </c>
      <c r="N303" s="13" t="s">
        <v>21</v>
      </c>
      <c r="O303" s="13"/>
    </row>
    <row r="304" spans="1:15" ht="28" x14ac:dyDescent="0.25">
      <c r="A304" s="13" t="s">
        <v>86</v>
      </c>
      <c r="B304" s="13" t="s">
        <v>473</v>
      </c>
      <c r="C304" s="13" t="s">
        <v>26</v>
      </c>
      <c r="D304" s="13" t="s">
        <v>562</v>
      </c>
      <c r="E304" s="13" t="s">
        <v>567</v>
      </c>
      <c r="F304" s="13" t="s">
        <v>29</v>
      </c>
      <c r="G304" s="13" t="s">
        <v>20</v>
      </c>
      <c r="H304" s="13">
        <v>2527900</v>
      </c>
      <c r="I304" s="14">
        <v>42974</v>
      </c>
      <c r="J304" s="13" t="s">
        <v>30</v>
      </c>
      <c r="K304" s="14">
        <v>44037</v>
      </c>
      <c r="L304" s="13" t="s">
        <v>23</v>
      </c>
      <c r="M304" s="10">
        <v>50728.83</v>
      </c>
      <c r="N304" s="13" t="s">
        <v>21</v>
      </c>
      <c r="O304" s="13"/>
    </row>
    <row r="305" spans="1:15" ht="28" x14ac:dyDescent="0.25">
      <c r="A305" s="15" t="s">
        <v>568</v>
      </c>
      <c r="B305" s="15" t="s">
        <v>38</v>
      </c>
      <c r="C305" s="15" t="s">
        <v>26</v>
      </c>
      <c r="D305" s="15" t="s">
        <v>405</v>
      </c>
      <c r="E305" s="15" t="s">
        <v>569</v>
      </c>
      <c r="F305" s="15" t="s">
        <v>29</v>
      </c>
      <c r="G305" s="15" t="s">
        <v>20</v>
      </c>
      <c r="H305" s="15" t="s">
        <v>21</v>
      </c>
      <c r="I305" s="16">
        <v>42948</v>
      </c>
      <c r="J305" s="15" t="s">
        <v>30</v>
      </c>
      <c r="K305" s="16">
        <v>43312</v>
      </c>
      <c r="L305" s="15" t="s">
        <v>23</v>
      </c>
      <c r="M305" s="11">
        <v>32300</v>
      </c>
      <c r="N305" s="15" t="s">
        <v>21</v>
      </c>
      <c r="O305" s="13"/>
    </row>
    <row r="306" spans="1:15" ht="409.5" x14ac:dyDescent="0.25">
      <c r="A306" s="15" t="s">
        <v>86</v>
      </c>
      <c r="B306" s="15" t="s">
        <v>570</v>
      </c>
      <c r="C306" s="15" t="s">
        <v>571</v>
      </c>
      <c r="D306" s="15" t="s">
        <v>572</v>
      </c>
      <c r="E306" s="15" t="s">
        <v>573</v>
      </c>
      <c r="F306" s="15" t="s">
        <v>29</v>
      </c>
      <c r="G306" s="15" t="s">
        <v>20</v>
      </c>
      <c r="H306" s="18" t="s">
        <v>21</v>
      </c>
      <c r="I306" s="18">
        <v>43024</v>
      </c>
      <c r="J306" s="18" t="s">
        <v>574</v>
      </c>
      <c r="K306" s="18">
        <v>44484</v>
      </c>
      <c r="L306" s="15" t="s">
        <v>23</v>
      </c>
      <c r="M306" s="11" t="s">
        <v>575</v>
      </c>
      <c r="N306" s="90" t="s">
        <v>21</v>
      </c>
      <c r="O306" s="13"/>
    </row>
    <row r="307" spans="1:15" ht="42" x14ac:dyDescent="0.25">
      <c r="A307" s="13" t="s">
        <v>86</v>
      </c>
      <c r="B307" s="13" t="s">
        <v>576</v>
      </c>
      <c r="C307" s="13" t="s">
        <v>577</v>
      </c>
      <c r="D307" s="13" t="s">
        <v>578</v>
      </c>
      <c r="E307" s="13" t="s">
        <v>579</v>
      </c>
      <c r="F307" s="13" t="s">
        <v>29</v>
      </c>
      <c r="G307" s="13" t="s">
        <v>20</v>
      </c>
      <c r="H307" s="13">
        <v>4801836</v>
      </c>
      <c r="I307" s="17">
        <v>43132</v>
      </c>
      <c r="J307" s="17">
        <v>44105</v>
      </c>
      <c r="K307" s="17">
        <v>44227</v>
      </c>
      <c r="L307" s="15" t="s">
        <v>580</v>
      </c>
      <c r="M307" s="10">
        <v>74086</v>
      </c>
      <c r="N307" s="82" t="s">
        <v>21</v>
      </c>
      <c r="O307" s="13"/>
    </row>
    <row r="308" spans="1:15" ht="42" x14ac:dyDescent="0.25">
      <c r="A308" s="13" t="s">
        <v>86</v>
      </c>
      <c r="B308" s="13" t="s">
        <v>581</v>
      </c>
      <c r="C308" s="13" t="s">
        <v>582</v>
      </c>
      <c r="D308" s="13" t="s">
        <v>583</v>
      </c>
      <c r="E308" s="13" t="s">
        <v>584</v>
      </c>
      <c r="F308" s="13" t="s">
        <v>29</v>
      </c>
      <c r="G308" s="13" t="s">
        <v>20</v>
      </c>
      <c r="H308" s="13">
        <v>4082871</v>
      </c>
      <c r="I308" s="17">
        <v>43010</v>
      </c>
      <c r="J308" s="13" t="s">
        <v>21</v>
      </c>
      <c r="K308" s="17">
        <v>43191</v>
      </c>
      <c r="L308" s="13" t="s">
        <v>23</v>
      </c>
      <c r="M308" s="10">
        <v>104036.5</v>
      </c>
      <c r="N308" s="13" t="s">
        <v>21</v>
      </c>
      <c r="O308" s="13"/>
    </row>
    <row r="309" spans="1:15" ht="42" x14ac:dyDescent="0.25">
      <c r="A309" s="13" t="s">
        <v>86</v>
      </c>
      <c r="B309" s="13" t="s">
        <v>585</v>
      </c>
      <c r="C309" s="13" t="s">
        <v>586</v>
      </c>
      <c r="D309" s="13" t="s">
        <v>587</v>
      </c>
      <c r="E309" s="13" t="s">
        <v>588</v>
      </c>
      <c r="F309" s="13" t="s">
        <v>20</v>
      </c>
      <c r="G309" s="13" t="s">
        <v>20</v>
      </c>
      <c r="H309" s="13" t="s">
        <v>21</v>
      </c>
      <c r="I309" s="17">
        <v>43066</v>
      </c>
      <c r="J309" s="17">
        <v>43704</v>
      </c>
      <c r="K309" s="17">
        <v>43795</v>
      </c>
      <c r="L309" s="13" t="s">
        <v>23</v>
      </c>
      <c r="M309" s="10">
        <v>112344</v>
      </c>
      <c r="N309" s="13" t="s">
        <v>21</v>
      </c>
      <c r="O309" s="13"/>
    </row>
    <row r="310" spans="1:15" ht="42" x14ac:dyDescent="0.25">
      <c r="A310" s="13" t="s">
        <v>86</v>
      </c>
      <c r="B310" s="13" t="s">
        <v>589</v>
      </c>
      <c r="C310" s="13" t="s">
        <v>582</v>
      </c>
      <c r="D310" s="13" t="s">
        <v>590</v>
      </c>
      <c r="E310" s="13" t="s">
        <v>591</v>
      </c>
      <c r="F310" s="13" t="s">
        <v>20</v>
      </c>
      <c r="G310" s="13" t="s">
        <v>20</v>
      </c>
      <c r="H310" s="13" t="s">
        <v>21</v>
      </c>
      <c r="I310" s="17">
        <v>42979</v>
      </c>
      <c r="J310" s="17">
        <v>43252</v>
      </c>
      <c r="K310" s="17">
        <v>45900</v>
      </c>
      <c r="L310" s="13" t="s">
        <v>23</v>
      </c>
      <c r="M310" s="10">
        <v>453129.6</v>
      </c>
      <c r="N310" s="13" t="s">
        <v>21</v>
      </c>
      <c r="O310" s="13"/>
    </row>
    <row r="311" spans="1:15" ht="168" x14ac:dyDescent="0.25">
      <c r="A311" s="13" t="s">
        <v>592</v>
      </c>
      <c r="B311" s="13" t="s">
        <v>593</v>
      </c>
      <c r="C311" s="13" t="s">
        <v>594</v>
      </c>
      <c r="D311" s="13" t="s">
        <v>595</v>
      </c>
      <c r="E311" s="13" t="s">
        <v>596</v>
      </c>
      <c r="F311" s="13" t="s">
        <v>20</v>
      </c>
      <c r="G311" s="13" t="s">
        <v>29</v>
      </c>
      <c r="H311" s="13" t="s">
        <v>597</v>
      </c>
      <c r="I311" s="17">
        <v>43067</v>
      </c>
      <c r="J311" s="14">
        <v>44500</v>
      </c>
      <c r="K311" s="17" t="s">
        <v>598</v>
      </c>
      <c r="L311" s="13" t="s">
        <v>23</v>
      </c>
      <c r="M311" s="10" t="s">
        <v>599</v>
      </c>
      <c r="N311" s="13" t="s">
        <v>21</v>
      </c>
      <c r="O311" s="13"/>
    </row>
    <row r="312" spans="1:15" ht="42" x14ac:dyDescent="0.25">
      <c r="A312" s="13" t="s">
        <v>600</v>
      </c>
      <c r="B312" s="13" t="s">
        <v>33</v>
      </c>
      <c r="C312" s="13" t="s">
        <v>33</v>
      </c>
      <c r="D312" s="13" t="s">
        <v>34</v>
      </c>
      <c r="E312" s="13" t="s">
        <v>35</v>
      </c>
      <c r="F312" s="13" t="s">
        <v>29</v>
      </c>
      <c r="G312" s="13" t="s">
        <v>20</v>
      </c>
      <c r="H312" s="13" t="s">
        <v>36</v>
      </c>
      <c r="I312" s="17">
        <v>43104</v>
      </c>
      <c r="J312" s="17" t="s">
        <v>30</v>
      </c>
      <c r="K312" s="17">
        <v>43312</v>
      </c>
      <c r="L312" s="13" t="s">
        <v>23</v>
      </c>
      <c r="M312" s="10">
        <v>21795.71</v>
      </c>
      <c r="N312" s="13" t="s">
        <v>21</v>
      </c>
      <c r="O312" s="13"/>
    </row>
    <row r="313" spans="1:15" ht="28" x14ac:dyDescent="0.25">
      <c r="A313" s="13" t="s">
        <v>601</v>
      </c>
      <c r="B313" s="13" t="s">
        <v>33</v>
      </c>
      <c r="C313" s="13" t="s">
        <v>26</v>
      </c>
      <c r="D313" s="13" t="s">
        <v>77</v>
      </c>
      <c r="E313" s="13" t="s">
        <v>35</v>
      </c>
      <c r="F313" s="13" t="s">
        <v>29</v>
      </c>
      <c r="G313" s="13" t="s">
        <v>20</v>
      </c>
      <c r="H313" s="13" t="s">
        <v>36</v>
      </c>
      <c r="I313" s="17">
        <v>43059</v>
      </c>
      <c r="J313" s="17" t="s">
        <v>30</v>
      </c>
      <c r="K313" s="17">
        <v>43190</v>
      </c>
      <c r="L313" s="13" t="s">
        <v>23</v>
      </c>
      <c r="M313" s="10">
        <v>16594.29</v>
      </c>
      <c r="N313" s="13" t="s">
        <v>21</v>
      </c>
      <c r="O313" s="13"/>
    </row>
    <row r="314" spans="1:15" ht="42" x14ac:dyDescent="0.25">
      <c r="A314" s="13" t="s">
        <v>602</v>
      </c>
      <c r="B314" s="13" t="s">
        <v>33</v>
      </c>
      <c r="C314" s="13" t="s">
        <v>26</v>
      </c>
      <c r="D314" s="13" t="s">
        <v>34</v>
      </c>
      <c r="E314" s="13" t="s">
        <v>603</v>
      </c>
      <c r="F314" s="13" t="s">
        <v>29</v>
      </c>
      <c r="G314" s="13" t="s">
        <v>20</v>
      </c>
      <c r="H314" s="15">
        <v>8156631</v>
      </c>
      <c r="I314" s="17">
        <v>43018</v>
      </c>
      <c r="J314" s="17" t="s">
        <v>30</v>
      </c>
      <c r="K314" s="17">
        <v>43312</v>
      </c>
      <c r="L314" s="13" t="s">
        <v>23</v>
      </c>
      <c r="M314" s="10">
        <v>16014.28</v>
      </c>
      <c r="N314" s="13" t="s">
        <v>21</v>
      </c>
      <c r="O314" s="13"/>
    </row>
    <row r="315" spans="1:15" ht="28" x14ac:dyDescent="0.25">
      <c r="A315" s="13" t="s">
        <v>604</v>
      </c>
      <c r="B315" s="13" t="s">
        <v>33</v>
      </c>
      <c r="C315" s="13" t="s">
        <v>26</v>
      </c>
      <c r="D315" s="13" t="s">
        <v>72</v>
      </c>
      <c r="E315" s="13" t="s">
        <v>52</v>
      </c>
      <c r="F315" s="13" t="s">
        <v>29</v>
      </c>
      <c r="G315" s="13" t="s">
        <v>20</v>
      </c>
      <c r="H315" s="13" t="s">
        <v>21</v>
      </c>
      <c r="I315" s="17">
        <v>43041</v>
      </c>
      <c r="J315" s="17" t="s">
        <v>30</v>
      </c>
      <c r="K315" s="17">
        <v>43312</v>
      </c>
      <c r="L315" s="13" t="s">
        <v>23</v>
      </c>
      <c r="M315" s="10">
        <v>14765.71</v>
      </c>
      <c r="N315" s="13" t="s">
        <v>21</v>
      </c>
      <c r="O315" s="13"/>
    </row>
    <row r="316" spans="1:15" ht="28" x14ac:dyDescent="0.25">
      <c r="A316" s="13" t="s">
        <v>605</v>
      </c>
      <c r="B316" s="13" t="s">
        <v>33</v>
      </c>
      <c r="C316" s="13" t="s">
        <v>26</v>
      </c>
      <c r="D316" s="13" t="s">
        <v>34</v>
      </c>
      <c r="E316" s="13" t="s">
        <v>606</v>
      </c>
      <c r="F316" s="13" t="s">
        <v>29</v>
      </c>
      <c r="G316" s="13" t="s">
        <v>20</v>
      </c>
      <c r="H316" s="13" t="s">
        <v>565</v>
      </c>
      <c r="I316" s="17">
        <v>43045</v>
      </c>
      <c r="J316" s="17" t="s">
        <v>30</v>
      </c>
      <c r="K316" s="17">
        <v>43312</v>
      </c>
      <c r="L316" s="13" t="s">
        <v>23</v>
      </c>
      <c r="M316" s="10">
        <v>9571.43</v>
      </c>
      <c r="N316" s="13" t="s">
        <v>21</v>
      </c>
      <c r="O316" s="13"/>
    </row>
    <row r="317" spans="1:15" ht="42" x14ac:dyDescent="0.25">
      <c r="A317" s="13" t="s">
        <v>607</v>
      </c>
      <c r="B317" s="13" t="s">
        <v>33</v>
      </c>
      <c r="C317" s="13" t="s">
        <v>26</v>
      </c>
      <c r="D317" s="13" t="s">
        <v>34</v>
      </c>
      <c r="E317" s="13" t="s">
        <v>608</v>
      </c>
      <c r="F317" s="13" t="s">
        <v>29</v>
      </c>
      <c r="G317" s="13" t="s">
        <v>20</v>
      </c>
      <c r="H317" s="13" t="s">
        <v>548</v>
      </c>
      <c r="I317" s="17">
        <v>43024</v>
      </c>
      <c r="J317" s="17" t="s">
        <v>30</v>
      </c>
      <c r="K317" s="17">
        <v>43312</v>
      </c>
      <c r="L317" s="13" t="s">
        <v>23</v>
      </c>
      <c r="M317" s="10">
        <v>7925.62</v>
      </c>
      <c r="N317" s="13" t="s">
        <v>21</v>
      </c>
      <c r="O317" s="13"/>
    </row>
    <row r="318" spans="1:15" ht="28" x14ac:dyDescent="0.25">
      <c r="A318" s="13" t="s">
        <v>609</v>
      </c>
      <c r="B318" s="13" t="s">
        <v>38</v>
      </c>
      <c r="C318" s="13" t="s">
        <v>26</v>
      </c>
      <c r="D318" s="13" t="s">
        <v>34</v>
      </c>
      <c r="E318" s="13" t="s">
        <v>610</v>
      </c>
      <c r="F318" s="13" t="s">
        <v>29</v>
      </c>
      <c r="G318" s="13" t="s">
        <v>20</v>
      </c>
      <c r="H318" s="8" t="s">
        <v>611</v>
      </c>
      <c r="I318" s="17">
        <v>43027</v>
      </c>
      <c r="J318" s="17" t="s">
        <v>30</v>
      </c>
      <c r="K318" s="17">
        <v>43312</v>
      </c>
      <c r="L318" s="13" t="s">
        <v>23</v>
      </c>
      <c r="M318" s="10">
        <v>6128.57</v>
      </c>
      <c r="N318" s="13" t="s">
        <v>21</v>
      </c>
      <c r="O318" s="13"/>
    </row>
    <row r="319" spans="1:15" x14ac:dyDescent="0.25">
      <c r="A319" s="13" t="s">
        <v>612</v>
      </c>
      <c r="B319" s="13" t="s">
        <v>473</v>
      </c>
      <c r="C319" s="13" t="s">
        <v>26</v>
      </c>
      <c r="D319" s="13" t="s">
        <v>613</v>
      </c>
      <c r="E319" s="13" t="s">
        <v>476</v>
      </c>
      <c r="F319" s="13" t="s">
        <v>29</v>
      </c>
      <c r="G319" s="13" t="s">
        <v>20</v>
      </c>
      <c r="H319" s="13">
        <v>6681498</v>
      </c>
      <c r="I319" s="17">
        <v>43101</v>
      </c>
      <c r="J319" s="17" t="s">
        <v>30</v>
      </c>
      <c r="K319" s="17">
        <v>44032</v>
      </c>
      <c r="L319" s="13" t="s">
        <v>23</v>
      </c>
      <c r="M319" s="10">
        <v>123337.5</v>
      </c>
      <c r="N319" s="13" t="s">
        <v>21</v>
      </c>
      <c r="O319" s="13"/>
    </row>
    <row r="320" spans="1:15" ht="28" x14ac:dyDescent="0.25">
      <c r="A320" s="13" t="s">
        <v>614</v>
      </c>
      <c r="B320" s="13" t="s">
        <v>473</v>
      </c>
      <c r="C320" s="13" t="s">
        <v>26</v>
      </c>
      <c r="D320" s="13" t="s">
        <v>613</v>
      </c>
      <c r="E320" s="13" t="s">
        <v>615</v>
      </c>
      <c r="F320" s="13" t="s">
        <v>29</v>
      </c>
      <c r="G320" s="13" t="s">
        <v>20</v>
      </c>
      <c r="H320" s="8" t="s">
        <v>561</v>
      </c>
      <c r="I320" s="17">
        <v>43101</v>
      </c>
      <c r="J320" s="17" t="s">
        <v>30</v>
      </c>
      <c r="K320" s="17">
        <v>43301</v>
      </c>
      <c r="L320" s="13" t="s">
        <v>23</v>
      </c>
      <c r="M320" s="10">
        <v>17850</v>
      </c>
      <c r="N320" s="13" t="s">
        <v>21</v>
      </c>
      <c r="O320" s="13"/>
    </row>
    <row r="321" spans="1:15" ht="28" x14ac:dyDescent="0.25">
      <c r="A321" s="13" t="s">
        <v>86</v>
      </c>
      <c r="B321" s="13" t="s">
        <v>616</v>
      </c>
      <c r="C321" s="13" t="s">
        <v>377</v>
      </c>
      <c r="D321" s="13" t="s">
        <v>617</v>
      </c>
      <c r="E321" s="13" t="s">
        <v>618</v>
      </c>
      <c r="F321" s="13" t="s">
        <v>20</v>
      </c>
      <c r="G321" s="13" t="s">
        <v>20</v>
      </c>
      <c r="H321" s="13" t="s">
        <v>21</v>
      </c>
      <c r="I321" s="17">
        <v>42971</v>
      </c>
      <c r="J321" s="17" t="s">
        <v>21</v>
      </c>
      <c r="K321" s="17">
        <v>43497</v>
      </c>
      <c r="L321" s="13" t="s">
        <v>23</v>
      </c>
      <c r="M321" s="10">
        <v>31300000</v>
      </c>
      <c r="N321" s="13" t="s">
        <v>21</v>
      </c>
      <c r="O321" s="13"/>
    </row>
    <row r="322" spans="1:15" ht="42" x14ac:dyDescent="0.25">
      <c r="A322" s="13" t="s">
        <v>86</v>
      </c>
      <c r="B322" s="13" t="s">
        <v>389</v>
      </c>
      <c r="C322" s="13" t="s">
        <v>377</v>
      </c>
      <c r="D322" s="13" t="s">
        <v>619</v>
      </c>
      <c r="E322" s="13" t="s">
        <v>391</v>
      </c>
      <c r="F322" s="13" t="s">
        <v>20</v>
      </c>
      <c r="G322" s="13" t="s">
        <v>20</v>
      </c>
      <c r="H322" s="17" t="s">
        <v>21</v>
      </c>
      <c r="I322" s="17">
        <v>42926</v>
      </c>
      <c r="J322" s="17" t="s">
        <v>21</v>
      </c>
      <c r="K322" s="14">
        <v>43252</v>
      </c>
      <c r="L322" s="13" t="s">
        <v>23</v>
      </c>
      <c r="M322" s="10">
        <v>3174298.69</v>
      </c>
      <c r="N322" s="13" t="s">
        <v>21</v>
      </c>
      <c r="O322" s="13"/>
    </row>
    <row r="323" spans="1:15" ht="378" x14ac:dyDescent="0.25">
      <c r="A323" s="13" t="s">
        <v>86</v>
      </c>
      <c r="B323" s="13" t="s">
        <v>620</v>
      </c>
      <c r="C323" s="13" t="s">
        <v>621</v>
      </c>
      <c r="D323" s="13" t="s">
        <v>622</v>
      </c>
      <c r="E323" s="13" t="s">
        <v>623</v>
      </c>
      <c r="F323" s="13" t="s">
        <v>20</v>
      </c>
      <c r="G323" s="13" t="s">
        <v>20</v>
      </c>
      <c r="H323" s="17" t="s">
        <v>21</v>
      </c>
      <c r="I323" s="17">
        <v>43070</v>
      </c>
      <c r="J323" s="17">
        <v>43831</v>
      </c>
      <c r="K323" s="17" t="s">
        <v>624</v>
      </c>
      <c r="L323" s="13" t="s">
        <v>23</v>
      </c>
      <c r="M323" s="10" t="s">
        <v>625</v>
      </c>
      <c r="N323" s="13" t="s">
        <v>21</v>
      </c>
      <c r="O323" s="13"/>
    </row>
    <row r="324" spans="1:15" ht="112" x14ac:dyDescent="0.25">
      <c r="A324" s="13" t="s">
        <v>86</v>
      </c>
      <c r="B324" s="13" t="s">
        <v>626</v>
      </c>
      <c r="C324" s="13" t="s">
        <v>627</v>
      </c>
      <c r="D324" s="13" t="s">
        <v>628</v>
      </c>
      <c r="E324" s="13" t="s">
        <v>629</v>
      </c>
      <c r="F324" s="13" t="s">
        <v>20</v>
      </c>
      <c r="G324" s="13" t="s">
        <v>20</v>
      </c>
      <c r="H324" s="17" t="s">
        <v>21</v>
      </c>
      <c r="I324" s="17">
        <v>43066</v>
      </c>
      <c r="J324" s="17" t="s">
        <v>21</v>
      </c>
      <c r="K324" s="17">
        <v>43617</v>
      </c>
      <c r="L324" s="13" t="s">
        <v>23</v>
      </c>
      <c r="M324" s="10">
        <v>4200000</v>
      </c>
      <c r="N324" s="13" t="s">
        <v>21</v>
      </c>
      <c r="O324" s="13"/>
    </row>
    <row r="325" spans="1:15" ht="28" x14ac:dyDescent="0.25">
      <c r="A325" s="13" t="s">
        <v>600</v>
      </c>
      <c r="B325" s="13" t="s">
        <v>630</v>
      </c>
      <c r="C325" s="13" t="s">
        <v>26</v>
      </c>
      <c r="D325" s="13" t="s">
        <v>34</v>
      </c>
      <c r="E325" s="151" t="s">
        <v>462</v>
      </c>
      <c r="F325" s="13" t="s">
        <v>29</v>
      </c>
      <c r="G325" s="13" t="s">
        <v>20</v>
      </c>
      <c r="H325" s="8" t="s">
        <v>36</v>
      </c>
      <c r="I325" s="17">
        <v>43104</v>
      </c>
      <c r="J325" s="17" t="s">
        <v>30</v>
      </c>
      <c r="K325" s="17">
        <v>43312</v>
      </c>
      <c r="L325" s="13" t="s">
        <v>23</v>
      </c>
      <c r="M325" s="10">
        <v>21795.71</v>
      </c>
      <c r="N325" s="13" t="s">
        <v>21</v>
      </c>
      <c r="O325" s="13"/>
    </row>
    <row r="326" spans="1:15" ht="28" x14ac:dyDescent="0.25">
      <c r="A326" s="13" t="s">
        <v>631</v>
      </c>
      <c r="B326" s="13" t="s">
        <v>630</v>
      </c>
      <c r="C326" s="13" t="s">
        <v>26</v>
      </c>
      <c r="D326" s="13" t="s">
        <v>34</v>
      </c>
      <c r="E326" s="151" t="s">
        <v>632</v>
      </c>
      <c r="F326" s="13" t="s">
        <v>29</v>
      </c>
      <c r="G326" s="13" t="s">
        <v>20</v>
      </c>
      <c r="H326" s="8" t="s">
        <v>633</v>
      </c>
      <c r="I326" s="17">
        <v>43102</v>
      </c>
      <c r="J326" s="17" t="s">
        <v>30</v>
      </c>
      <c r="K326" s="17">
        <v>43312</v>
      </c>
      <c r="L326" s="13" t="s">
        <v>23</v>
      </c>
      <c r="M326" s="10">
        <v>13262.85</v>
      </c>
      <c r="N326" s="13" t="s">
        <v>21</v>
      </c>
      <c r="O326" s="13"/>
    </row>
    <row r="327" spans="1:15" ht="28" x14ac:dyDescent="0.25">
      <c r="A327" s="13" t="s">
        <v>634</v>
      </c>
      <c r="B327" s="13" t="s">
        <v>630</v>
      </c>
      <c r="C327" s="13" t="s">
        <v>26</v>
      </c>
      <c r="D327" s="13" t="s">
        <v>34</v>
      </c>
      <c r="E327" s="151" t="s">
        <v>635</v>
      </c>
      <c r="F327" s="13" t="s">
        <v>29</v>
      </c>
      <c r="G327" s="13" t="s">
        <v>20</v>
      </c>
      <c r="H327" s="8" t="s">
        <v>636</v>
      </c>
      <c r="I327" s="17">
        <v>43150</v>
      </c>
      <c r="J327" s="17" t="s">
        <v>30</v>
      </c>
      <c r="K327" s="17">
        <v>43312</v>
      </c>
      <c r="L327" s="13" t="s">
        <v>23</v>
      </c>
      <c r="M327" s="10">
        <v>11613.75</v>
      </c>
      <c r="N327" s="13" t="s">
        <v>21</v>
      </c>
      <c r="O327" s="13"/>
    </row>
    <row r="328" spans="1:15" ht="28" x14ac:dyDescent="0.25">
      <c r="A328" s="13" t="s">
        <v>637</v>
      </c>
      <c r="B328" s="13" t="s">
        <v>638</v>
      </c>
      <c r="C328" s="13" t="s">
        <v>26</v>
      </c>
      <c r="D328" s="13" t="s">
        <v>34</v>
      </c>
      <c r="E328" s="151" t="s">
        <v>639</v>
      </c>
      <c r="F328" s="13" t="s">
        <v>29</v>
      </c>
      <c r="G328" s="13" t="s">
        <v>20</v>
      </c>
      <c r="H328" s="17" t="s">
        <v>21</v>
      </c>
      <c r="I328" s="17">
        <v>43122</v>
      </c>
      <c r="J328" s="17" t="s">
        <v>30</v>
      </c>
      <c r="K328" s="17">
        <v>43312</v>
      </c>
      <c r="L328" s="13" t="s">
        <v>23</v>
      </c>
      <c r="M328" s="10">
        <v>9399.93</v>
      </c>
      <c r="N328" s="13" t="s">
        <v>21</v>
      </c>
      <c r="O328" s="13"/>
    </row>
    <row r="329" spans="1:15" ht="28" x14ac:dyDescent="0.25">
      <c r="A329" s="13" t="s">
        <v>640</v>
      </c>
      <c r="B329" s="13" t="s">
        <v>630</v>
      </c>
      <c r="C329" s="13" t="s">
        <v>26</v>
      </c>
      <c r="D329" s="13" t="s">
        <v>34</v>
      </c>
      <c r="E329" s="151" t="s">
        <v>632</v>
      </c>
      <c r="F329" s="13" t="s">
        <v>29</v>
      </c>
      <c r="G329" s="13" t="s">
        <v>20</v>
      </c>
      <c r="H329" s="8" t="s">
        <v>633</v>
      </c>
      <c r="I329" s="17">
        <v>43152</v>
      </c>
      <c r="J329" s="17" t="s">
        <v>30</v>
      </c>
      <c r="K329" s="17">
        <v>43312</v>
      </c>
      <c r="L329" s="13" t="s">
        <v>23</v>
      </c>
      <c r="M329" s="10">
        <v>7820</v>
      </c>
      <c r="N329" s="13" t="s">
        <v>21</v>
      </c>
      <c r="O329" s="13"/>
    </row>
    <row r="330" spans="1:15" ht="28" x14ac:dyDescent="0.25">
      <c r="A330" s="13" t="s">
        <v>641</v>
      </c>
      <c r="B330" s="13" t="s">
        <v>642</v>
      </c>
      <c r="C330" s="13" t="s">
        <v>26</v>
      </c>
      <c r="D330" s="13" t="s">
        <v>34</v>
      </c>
      <c r="E330" s="151" t="s">
        <v>449</v>
      </c>
      <c r="F330" s="13" t="s">
        <v>29</v>
      </c>
      <c r="G330" s="13" t="s">
        <v>20</v>
      </c>
      <c r="H330" s="8" t="s">
        <v>43</v>
      </c>
      <c r="I330" s="17">
        <v>43171</v>
      </c>
      <c r="J330" s="17" t="s">
        <v>30</v>
      </c>
      <c r="K330" s="17">
        <v>43312</v>
      </c>
      <c r="L330" s="13" t="s">
        <v>23</v>
      </c>
      <c r="M330" s="10">
        <v>6491.43</v>
      </c>
      <c r="N330" s="13" t="s">
        <v>21</v>
      </c>
      <c r="O330" s="13"/>
    </row>
    <row r="331" spans="1:15" ht="28" x14ac:dyDescent="0.25">
      <c r="A331" s="13" t="s">
        <v>643</v>
      </c>
      <c r="B331" s="13" t="s">
        <v>630</v>
      </c>
      <c r="C331" s="13" t="s">
        <v>26</v>
      </c>
      <c r="D331" s="13" t="s">
        <v>34</v>
      </c>
      <c r="E331" s="151" t="s">
        <v>502</v>
      </c>
      <c r="F331" s="13" t="s">
        <v>29</v>
      </c>
      <c r="G331" s="13" t="s">
        <v>20</v>
      </c>
      <c r="H331" s="8" t="s">
        <v>644</v>
      </c>
      <c r="I331" s="17">
        <v>43166</v>
      </c>
      <c r="J331" s="17" t="s">
        <v>30</v>
      </c>
      <c r="K331" s="17">
        <v>43312</v>
      </c>
      <c r="L331" s="13" t="s">
        <v>23</v>
      </c>
      <c r="M331" s="10">
        <v>6289.5</v>
      </c>
      <c r="N331" s="13" t="s">
        <v>21</v>
      </c>
      <c r="O331" s="13"/>
    </row>
    <row r="332" spans="1:15" ht="28" x14ac:dyDescent="0.25">
      <c r="A332" s="13" t="s">
        <v>645</v>
      </c>
      <c r="B332" s="13" t="s">
        <v>630</v>
      </c>
      <c r="C332" s="13" t="s">
        <v>26</v>
      </c>
      <c r="D332" s="13" t="s">
        <v>77</v>
      </c>
      <c r="E332" s="151" t="s">
        <v>639</v>
      </c>
      <c r="F332" s="13" t="s">
        <v>29</v>
      </c>
      <c r="G332" s="13" t="s">
        <v>20</v>
      </c>
      <c r="H332" s="8" t="s">
        <v>21</v>
      </c>
      <c r="I332" s="17">
        <v>43102</v>
      </c>
      <c r="J332" s="17" t="s">
        <v>30</v>
      </c>
      <c r="K332" s="17">
        <v>43190</v>
      </c>
      <c r="L332" s="13" t="s">
        <v>23</v>
      </c>
      <c r="M332" s="10">
        <v>5467.14</v>
      </c>
      <c r="N332" s="13" t="s">
        <v>21</v>
      </c>
      <c r="O332" s="13"/>
    </row>
    <row r="333" spans="1:15" ht="42" x14ac:dyDescent="0.25">
      <c r="A333" s="13" t="s">
        <v>86</v>
      </c>
      <c r="B333" s="13" t="s">
        <v>646</v>
      </c>
      <c r="C333" s="15" t="s">
        <v>377</v>
      </c>
      <c r="D333" s="13" t="s">
        <v>647</v>
      </c>
      <c r="E333" s="13" t="s">
        <v>648</v>
      </c>
      <c r="F333" s="13" t="s">
        <v>20</v>
      </c>
      <c r="G333" s="13" t="s">
        <v>20</v>
      </c>
      <c r="H333" s="8" t="s">
        <v>21</v>
      </c>
      <c r="I333" s="17">
        <v>43143</v>
      </c>
      <c r="J333" s="17" t="s">
        <v>21</v>
      </c>
      <c r="K333" s="17">
        <v>43346</v>
      </c>
      <c r="L333" s="13" t="s">
        <v>23</v>
      </c>
      <c r="M333" s="10">
        <v>2305471.5299999998</v>
      </c>
      <c r="N333" s="13" t="s">
        <v>21</v>
      </c>
      <c r="O333" s="13"/>
    </row>
    <row r="334" spans="1:15" ht="42" x14ac:dyDescent="0.25">
      <c r="A334" s="13" t="s">
        <v>86</v>
      </c>
      <c r="B334" s="13" t="s">
        <v>649</v>
      </c>
      <c r="C334" s="15" t="s">
        <v>377</v>
      </c>
      <c r="D334" s="13" t="s">
        <v>650</v>
      </c>
      <c r="E334" s="13" t="s">
        <v>618</v>
      </c>
      <c r="F334" s="13" t="s">
        <v>20</v>
      </c>
      <c r="G334" s="13" t="s">
        <v>20</v>
      </c>
      <c r="H334" s="8" t="s">
        <v>21</v>
      </c>
      <c r="I334" s="18">
        <v>43157</v>
      </c>
      <c r="J334" s="17" t="s">
        <v>21</v>
      </c>
      <c r="K334" s="17">
        <v>43483</v>
      </c>
      <c r="L334" s="13" t="s">
        <v>23</v>
      </c>
      <c r="M334" s="10">
        <v>3450000</v>
      </c>
      <c r="N334" s="13" t="s">
        <v>21</v>
      </c>
      <c r="O334" s="13"/>
    </row>
    <row r="335" spans="1:15" ht="56" x14ac:dyDescent="0.25">
      <c r="A335" s="13" t="s">
        <v>86</v>
      </c>
      <c r="B335" s="13" t="s">
        <v>651</v>
      </c>
      <c r="C335" s="15" t="s">
        <v>377</v>
      </c>
      <c r="D335" s="13" t="s">
        <v>652</v>
      </c>
      <c r="E335" s="13" t="s">
        <v>653</v>
      </c>
      <c r="F335" s="13" t="s">
        <v>20</v>
      </c>
      <c r="G335" s="13" t="s">
        <v>20</v>
      </c>
      <c r="H335" s="8" t="s">
        <v>21</v>
      </c>
      <c r="I335" s="18">
        <v>43185</v>
      </c>
      <c r="J335" s="17" t="s">
        <v>21</v>
      </c>
      <c r="K335" s="13" t="s">
        <v>654</v>
      </c>
      <c r="L335" s="13" t="s">
        <v>23</v>
      </c>
      <c r="M335" s="10">
        <v>6459935.0899999999</v>
      </c>
      <c r="N335" s="13" t="s">
        <v>21</v>
      </c>
      <c r="O335" s="13"/>
    </row>
    <row r="336" spans="1:15" ht="28" x14ac:dyDescent="0.25">
      <c r="A336" s="13" t="s">
        <v>86</v>
      </c>
      <c r="B336" s="13" t="s">
        <v>655</v>
      </c>
      <c r="C336" s="15" t="s">
        <v>377</v>
      </c>
      <c r="D336" s="13" t="s">
        <v>656</v>
      </c>
      <c r="E336" s="13" t="s">
        <v>657</v>
      </c>
      <c r="F336" s="13" t="s">
        <v>29</v>
      </c>
      <c r="G336" s="13" t="s">
        <v>20</v>
      </c>
      <c r="H336" s="13">
        <v>1520021</v>
      </c>
      <c r="I336" s="18">
        <v>43178</v>
      </c>
      <c r="J336" s="17" t="s">
        <v>21</v>
      </c>
      <c r="K336" s="17">
        <v>43399</v>
      </c>
      <c r="L336" s="13" t="s">
        <v>23</v>
      </c>
      <c r="M336" s="10">
        <v>944564.66</v>
      </c>
      <c r="N336" s="13" t="s">
        <v>21</v>
      </c>
      <c r="O336" s="13"/>
    </row>
    <row r="337" spans="1:15" ht="42" x14ac:dyDescent="0.25">
      <c r="A337" s="13" t="s">
        <v>86</v>
      </c>
      <c r="B337" s="13" t="s">
        <v>658</v>
      </c>
      <c r="C337" s="15" t="s">
        <v>377</v>
      </c>
      <c r="D337" s="13" t="s">
        <v>659</v>
      </c>
      <c r="E337" s="13" t="s">
        <v>391</v>
      </c>
      <c r="F337" s="13" t="s">
        <v>20</v>
      </c>
      <c r="G337" s="13" t="s">
        <v>20</v>
      </c>
      <c r="H337" s="8" t="s">
        <v>21</v>
      </c>
      <c r="I337" s="18">
        <v>43171</v>
      </c>
      <c r="J337" s="17" t="s">
        <v>21</v>
      </c>
      <c r="K337" s="17">
        <v>43637</v>
      </c>
      <c r="L337" s="13" t="s">
        <v>23</v>
      </c>
      <c r="M337" s="10">
        <v>14074491.5</v>
      </c>
      <c r="N337" s="13" t="s">
        <v>21</v>
      </c>
      <c r="O337" s="13"/>
    </row>
    <row r="338" spans="1:15" ht="84" x14ac:dyDescent="0.25">
      <c r="A338" s="15" t="s">
        <v>86</v>
      </c>
      <c r="B338" s="13" t="s">
        <v>660</v>
      </c>
      <c r="C338" s="13" t="s">
        <v>571</v>
      </c>
      <c r="D338" s="13" t="s">
        <v>661</v>
      </c>
      <c r="E338" s="13" t="s">
        <v>662</v>
      </c>
      <c r="F338" s="13" t="s">
        <v>20</v>
      </c>
      <c r="G338" s="13" t="s">
        <v>29</v>
      </c>
      <c r="H338" s="13" t="s">
        <v>663</v>
      </c>
      <c r="I338" s="14">
        <v>43193</v>
      </c>
      <c r="J338" s="13" t="s">
        <v>664</v>
      </c>
      <c r="K338" s="14">
        <v>44288</v>
      </c>
      <c r="L338" s="13" t="s">
        <v>14</v>
      </c>
      <c r="M338" s="10">
        <v>2287953</v>
      </c>
      <c r="N338" s="13" t="s">
        <v>21</v>
      </c>
      <c r="O338" s="13"/>
    </row>
    <row r="339" spans="1:15" ht="98" x14ac:dyDescent="0.25">
      <c r="A339" s="15" t="s">
        <v>21</v>
      </c>
      <c r="B339" s="13" t="s">
        <v>665</v>
      </c>
      <c r="C339" s="13" t="s">
        <v>666</v>
      </c>
      <c r="D339" s="13" t="s">
        <v>667</v>
      </c>
      <c r="E339" s="13" t="s">
        <v>668</v>
      </c>
      <c r="F339" s="13" t="s">
        <v>29</v>
      </c>
      <c r="G339" s="13" t="s">
        <v>20</v>
      </c>
      <c r="H339" s="8" t="s">
        <v>21</v>
      </c>
      <c r="I339" s="17">
        <v>43221</v>
      </c>
      <c r="J339" s="17">
        <v>43830</v>
      </c>
      <c r="K339" s="17" t="s">
        <v>669</v>
      </c>
      <c r="L339" s="15" t="s">
        <v>23</v>
      </c>
      <c r="M339" s="10" t="s">
        <v>670</v>
      </c>
      <c r="N339" s="13" t="s">
        <v>21</v>
      </c>
      <c r="O339" s="13"/>
    </row>
    <row r="340" spans="1:15" ht="28" x14ac:dyDescent="0.25">
      <c r="A340" s="13">
        <v>477</v>
      </c>
      <c r="B340" s="13" t="s">
        <v>671</v>
      </c>
      <c r="C340" s="13" t="s">
        <v>672</v>
      </c>
      <c r="D340" s="13" t="s">
        <v>673</v>
      </c>
      <c r="E340" s="13" t="s">
        <v>674</v>
      </c>
      <c r="F340" s="13" t="s">
        <v>20</v>
      </c>
      <c r="G340" s="13" t="s">
        <v>20</v>
      </c>
      <c r="H340" s="8" t="s">
        <v>21</v>
      </c>
      <c r="I340" s="17">
        <v>43221</v>
      </c>
      <c r="J340" s="17" t="s">
        <v>21</v>
      </c>
      <c r="K340" s="17">
        <v>44681</v>
      </c>
      <c r="L340" s="13" t="s">
        <v>23</v>
      </c>
      <c r="M340" s="10" t="s">
        <v>675</v>
      </c>
      <c r="N340" s="13" t="s">
        <v>21</v>
      </c>
      <c r="O340" s="13"/>
    </row>
    <row r="341" spans="1:15" ht="28" x14ac:dyDescent="0.25">
      <c r="A341" s="8" t="s">
        <v>264</v>
      </c>
      <c r="B341" s="8" t="s">
        <v>150</v>
      </c>
      <c r="C341" s="8" t="s">
        <v>121</v>
      </c>
      <c r="D341" s="8" t="s">
        <v>151</v>
      </c>
      <c r="E341" s="13" t="s">
        <v>676</v>
      </c>
      <c r="F341" s="8" t="s">
        <v>29</v>
      </c>
      <c r="G341" s="13" t="s">
        <v>20</v>
      </c>
      <c r="H341" s="129">
        <v>8383683</v>
      </c>
      <c r="I341" s="14">
        <v>43198</v>
      </c>
      <c r="J341" s="9">
        <v>43508</v>
      </c>
      <c r="K341" s="9">
        <v>44238</v>
      </c>
      <c r="L341" s="13" t="s">
        <v>23</v>
      </c>
      <c r="M341" s="10">
        <v>400000000</v>
      </c>
      <c r="N341" s="13" t="s">
        <v>21</v>
      </c>
      <c r="O341" s="13"/>
    </row>
    <row r="342" spans="1:15" ht="28" x14ac:dyDescent="0.25">
      <c r="A342" s="8" t="s">
        <v>264</v>
      </c>
      <c r="B342" s="8" t="s">
        <v>150</v>
      </c>
      <c r="C342" s="8" t="s">
        <v>121</v>
      </c>
      <c r="D342" s="8" t="s">
        <v>151</v>
      </c>
      <c r="E342" s="13" t="s">
        <v>677</v>
      </c>
      <c r="F342" s="8" t="s">
        <v>29</v>
      </c>
      <c r="G342" s="13" t="s">
        <v>20</v>
      </c>
      <c r="H342" s="129">
        <v>8533465</v>
      </c>
      <c r="I342" s="14">
        <v>43198</v>
      </c>
      <c r="J342" s="9">
        <v>43508</v>
      </c>
      <c r="K342" s="9">
        <v>44238</v>
      </c>
      <c r="L342" s="13" t="s">
        <v>23</v>
      </c>
      <c r="M342" s="10">
        <v>400000000</v>
      </c>
      <c r="N342" s="13" t="s">
        <v>21</v>
      </c>
      <c r="O342" s="13"/>
    </row>
    <row r="343" spans="1:15" ht="28" x14ac:dyDescent="0.25">
      <c r="A343" s="8" t="s">
        <v>264</v>
      </c>
      <c r="B343" s="8" t="s">
        <v>150</v>
      </c>
      <c r="C343" s="8" t="s">
        <v>121</v>
      </c>
      <c r="D343" s="8" t="s">
        <v>151</v>
      </c>
      <c r="E343" s="129" t="s">
        <v>678</v>
      </c>
      <c r="F343" s="8" t="s">
        <v>29</v>
      </c>
      <c r="G343" s="13" t="s">
        <v>20</v>
      </c>
      <c r="H343" s="129">
        <v>7724897</v>
      </c>
      <c r="I343" s="14">
        <v>43198</v>
      </c>
      <c r="J343" s="9">
        <v>43508</v>
      </c>
      <c r="K343" s="9">
        <v>44238</v>
      </c>
      <c r="L343" s="13" t="s">
        <v>23</v>
      </c>
      <c r="M343" s="10">
        <v>400000000</v>
      </c>
      <c r="N343" s="13" t="s">
        <v>21</v>
      </c>
      <c r="O343" s="13"/>
    </row>
    <row r="344" spans="1:15" ht="28" x14ac:dyDescent="0.25">
      <c r="A344" s="8" t="s">
        <v>264</v>
      </c>
      <c r="B344" s="8" t="s">
        <v>150</v>
      </c>
      <c r="C344" s="8" t="s">
        <v>121</v>
      </c>
      <c r="D344" s="8" t="s">
        <v>151</v>
      </c>
      <c r="E344" s="129" t="s">
        <v>679</v>
      </c>
      <c r="F344" s="8" t="s">
        <v>29</v>
      </c>
      <c r="G344" s="13" t="s">
        <v>20</v>
      </c>
      <c r="H344" s="129">
        <v>9165393</v>
      </c>
      <c r="I344" s="14">
        <v>43198</v>
      </c>
      <c r="J344" s="9">
        <v>43508</v>
      </c>
      <c r="K344" s="9">
        <v>44238</v>
      </c>
      <c r="L344" s="13" t="s">
        <v>23</v>
      </c>
      <c r="M344" s="10">
        <v>400000000</v>
      </c>
      <c r="N344" s="13" t="s">
        <v>21</v>
      </c>
      <c r="O344" s="13"/>
    </row>
    <row r="345" spans="1:15" ht="28" x14ac:dyDescent="0.25">
      <c r="A345" s="8" t="s">
        <v>264</v>
      </c>
      <c r="B345" s="8" t="s">
        <v>150</v>
      </c>
      <c r="C345" s="8" t="s">
        <v>121</v>
      </c>
      <c r="D345" s="8" t="s">
        <v>151</v>
      </c>
      <c r="E345" s="129" t="s">
        <v>680</v>
      </c>
      <c r="F345" s="8" t="s">
        <v>29</v>
      </c>
      <c r="G345" s="13" t="s">
        <v>20</v>
      </c>
      <c r="H345" s="129">
        <v>5045327</v>
      </c>
      <c r="I345" s="14">
        <v>43198</v>
      </c>
      <c r="J345" s="9">
        <v>43508</v>
      </c>
      <c r="K345" s="9">
        <v>44238</v>
      </c>
      <c r="L345" s="13" t="s">
        <v>23</v>
      </c>
      <c r="M345" s="10">
        <v>400000000</v>
      </c>
      <c r="N345" s="13" t="s">
        <v>21</v>
      </c>
      <c r="O345" s="13"/>
    </row>
    <row r="346" spans="1:15" ht="28" x14ac:dyDescent="0.25">
      <c r="A346" s="8" t="s">
        <v>264</v>
      </c>
      <c r="B346" s="8" t="s">
        <v>150</v>
      </c>
      <c r="C346" s="8" t="s">
        <v>121</v>
      </c>
      <c r="D346" s="8" t="s">
        <v>151</v>
      </c>
      <c r="E346" s="129" t="s">
        <v>681</v>
      </c>
      <c r="F346" s="8" t="s">
        <v>29</v>
      </c>
      <c r="G346" s="13" t="s">
        <v>20</v>
      </c>
      <c r="H346" s="129">
        <v>9182843</v>
      </c>
      <c r="I346" s="14">
        <v>43198</v>
      </c>
      <c r="J346" s="9">
        <v>43508</v>
      </c>
      <c r="K346" s="9">
        <v>44238</v>
      </c>
      <c r="L346" s="13" t="s">
        <v>23</v>
      </c>
      <c r="M346" s="10">
        <v>400000000</v>
      </c>
      <c r="N346" s="13" t="s">
        <v>21</v>
      </c>
      <c r="O346" s="13"/>
    </row>
    <row r="347" spans="1:15" ht="28" x14ac:dyDescent="0.25">
      <c r="A347" s="8" t="s">
        <v>264</v>
      </c>
      <c r="B347" s="8" t="s">
        <v>150</v>
      </c>
      <c r="C347" s="8" t="s">
        <v>121</v>
      </c>
      <c r="D347" s="8" t="s">
        <v>151</v>
      </c>
      <c r="E347" s="129" t="s">
        <v>682</v>
      </c>
      <c r="F347" s="8" t="s">
        <v>29</v>
      </c>
      <c r="G347" s="13" t="s">
        <v>20</v>
      </c>
      <c r="H347" s="129">
        <v>6968489</v>
      </c>
      <c r="I347" s="14">
        <v>43198</v>
      </c>
      <c r="J347" s="9">
        <v>43508</v>
      </c>
      <c r="K347" s="9">
        <v>44238</v>
      </c>
      <c r="L347" s="13" t="s">
        <v>23</v>
      </c>
      <c r="M347" s="10">
        <v>400000000</v>
      </c>
      <c r="N347" s="13" t="s">
        <v>21</v>
      </c>
      <c r="O347" s="13"/>
    </row>
    <row r="348" spans="1:15" ht="28" x14ac:dyDescent="0.25">
      <c r="A348" s="8" t="s">
        <v>264</v>
      </c>
      <c r="B348" s="8" t="s">
        <v>150</v>
      </c>
      <c r="C348" s="8" t="s">
        <v>121</v>
      </c>
      <c r="D348" s="8" t="s">
        <v>151</v>
      </c>
      <c r="E348" s="129" t="s">
        <v>683</v>
      </c>
      <c r="F348" s="8" t="s">
        <v>29</v>
      </c>
      <c r="G348" s="13" t="s">
        <v>20</v>
      </c>
      <c r="H348" s="129">
        <v>8135218</v>
      </c>
      <c r="I348" s="14">
        <v>43198</v>
      </c>
      <c r="J348" s="9">
        <v>43508</v>
      </c>
      <c r="K348" s="9">
        <v>44238</v>
      </c>
      <c r="L348" s="13" t="s">
        <v>23</v>
      </c>
      <c r="M348" s="10">
        <v>400000000</v>
      </c>
      <c r="N348" s="13" t="s">
        <v>21</v>
      </c>
      <c r="O348" s="13"/>
    </row>
    <row r="349" spans="1:15" ht="28" x14ac:dyDescent="0.25">
      <c r="A349" s="8" t="s">
        <v>264</v>
      </c>
      <c r="B349" s="8" t="s">
        <v>150</v>
      </c>
      <c r="C349" s="8" t="s">
        <v>121</v>
      </c>
      <c r="D349" s="8" t="s">
        <v>151</v>
      </c>
      <c r="E349" s="129" t="s">
        <v>684</v>
      </c>
      <c r="F349" s="8" t="s">
        <v>29</v>
      </c>
      <c r="G349" s="13" t="s">
        <v>20</v>
      </c>
      <c r="H349" s="129">
        <v>3656634</v>
      </c>
      <c r="I349" s="14">
        <v>43198</v>
      </c>
      <c r="J349" s="9">
        <v>43508</v>
      </c>
      <c r="K349" s="9">
        <v>44238</v>
      </c>
      <c r="L349" s="13" t="s">
        <v>23</v>
      </c>
      <c r="M349" s="10">
        <v>400000000</v>
      </c>
      <c r="N349" s="13" t="s">
        <v>21</v>
      </c>
      <c r="O349" s="13"/>
    </row>
    <row r="350" spans="1:15" ht="28" x14ac:dyDescent="0.25">
      <c r="A350" s="8" t="s">
        <v>264</v>
      </c>
      <c r="B350" s="8" t="s">
        <v>150</v>
      </c>
      <c r="C350" s="8" t="s">
        <v>121</v>
      </c>
      <c r="D350" s="8" t="s">
        <v>151</v>
      </c>
      <c r="E350" s="129" t="s">
        <v>685</v>
      </c>
      <c r="F350" s="8" t="s">
        <v>29</v>
      </c>
      <c r="G350" s="13" t="s">
        <v>20</v>
      </c>
      <c r="H350" s="129">
        <v>9459642</v>
      </c>
      <c r="I350" s="14">
        <v>43198</v>
      </c>
      <c r="J350" s="9">
        <v>43508</v>
      </c>
      <c r="K350" s="9">
        <v>44238</v>
      </c>
      <c r="L350" s="13" t="s">
        <v>23</v>
      </c>
      <c r="M350" s="10">
        <v>400000000</v>
      </c>
      <c r="N350" s="13" t="s">
        <v>21</v>
      </c>
      <c r="O350" s="13"/>
    </row>
    <row r="351" spans="1:15" ht="28" x14ac:dyDescent="0.25">
      <c r="A351" s="8" t="s">
        <v>264</v>
      </c>
      <c r="B351" s="8" t="s">
        <v>150</v>
      </c>
      <c r="C351" s="8" t="s">
        <v>121</v>
      </c>
      <c r="D351" s="8" t="s">
        <v>151</v>
      </c>
      <c r="E351" s="129" t="s">
        <v>686</v>
      </c>
      <c r="F351" s="8" t="s">
        <v>29</v>
      </c>
      <c r="G351" s="13" t="s">
        <v>20</v>
      </c>
      <c r="H351" s="129">
        <v>9230131</v>
      </c>
      <c r="I351" s="14">
        <v>43198</v>
      </c>
      <c r="J351" s="9">
        <v>43508</v>
      </c>
      <c r="K351" s="9">
        <v>44238</v>
      </c>
      <c r="L351" s="13" t="s">
        <v>23</v>
      </c>
      <c r="M351" s="10">
        <v>400000000</v>
      </c>
      <c r="N351" s="13" t="s">
        <v>21</v>
      </c>
      <c r="O351" s="13"/>
    </row>
    <row r="352" spans="1:15" ht="42" x14ac:dyDescent="0.25">
      <c r="A352" s="8" t="s">
        <v>264</v>
      </c>
      <c r="B352" s="8" t="s">
        <v>150</v>
      </c>
      <c r="C352" s="8" t="s">
        <v>121</v>
      </c>
      <c r="D352" s="8" t="s">
        <v>151</v>
      </c>
      <c r="E352" s="129" t="s">
        <v>687</v>
      </c>
      <c r="F352" s="8" t="s">
        <v>29</v>
      </c>
      <c r="G352" s="13" t="s">
        <v>20</v>
      </c>
      <c r="H352" s="129">
        <v>7138003</v>
      </c>
      <c r="I352" s="14">
        <v>43198</v>
      </c>
      <c r="J352" s="9">
        <v>43508</v>
      </c>
      <c r="K352" s="9">
        <v>44238</v>
      </c>
      <c r="L352" s="13" t="s">
        <v>23</v>
      </c>
      <c r="M352" s="10">
        <v>400000000</v>
      </c>
      <c r="N352" s="13" t="s">
        <v>21</v>
      </c>
      <c r="O352" s="13"/>
    </row>
    <row r="353" spans="1:15" ht="42" x14ac:dyDescent="0.25">
      <c r="A353" s="8" t="s">
        <v>264</v>
      </c>
      <c r="B353" s="8" t="s">
        <v>150</v>
      </c>
      <c r="C353" s="8" t="s">
        <v>150</v>
      </c>
      <c r="D353" s="8" t="s">
        <v>150</v>
      </c>
      <c r="E353" s="13" t="s">
        <v>688</v>
      </c>
      <c r="F353" s="8" t="s">
        <v>29</v>
      </c>
      <c r="G353" s="13" t="s">
        <v>20</v>
      </c>
      <c r="H353" s="13">
        <v>9486927</v>
      </c>
      <c r="I353" s="14">
        <v>43198</v>
      </c>
      <c r="J353" s="9">
        <v>43508</v>
      </c>
      <c r="K353" s="9">
        <v>44238</v>
      </c>
      <c r="L353" s="13" t="s">
        <v>23</v>
      </c>
      <c r="M353" s="10">
        <v>400000000</v>
      </c>
      <c r="N353" s="13" t="s">
        <v>21</v>
      </c>
      <c r="O353" s="13"/>
    </row>
    <row r="354" spans="1:15" ht="42" x14ac:dyDescent="0.25">
      <c r="A354" s="8" t="s">
        <v>264</v>
      </c>
      <c r="B354" s="8" t="s">
        <v>150</v>
      </c>
      <c r="C354" s="8" t="s">
        <v>150</v>
      </c>
      <c r="D354" s="8" t="s">
        <v>150</v>
      </c>
      <c r="E354" s="13" t="s">
        <v>689</v>
      </c>
      <c r="F354" s="8" t="s">
        <v>29</v>
      </c>
      <c r="G354" s="13" t="s">
        <v>20</v>
      </c>
      <c r="H354" s="13">
        <v>9308283</v>
      </c>
      <c r="I354" s="14">
        <v>43198</v>
      </c>
      <c r="J354" s="9">
        <v>43508</v>
      </c>
      <c r="K354" s="9">
        <v>44238</v>
      </c>
      <c r="L354" s="13" t="s">
        <v>23</v>
      </c>
      <c r="M354" s="10">
        <v>400000000</v>
      </c>
      <c r="N354" s="13" t="s">
        <v>21</v>
      </c>
      <c r="O354" s="13"/>
    </row>
    <row r="355" spans="1:15" ht="42" x14ac:dyDescent="0.25">
      <c r="A355" s="8" t="s">
        <v>264</v>
      </c>
      <c r="B355" s="8" t="s">
        <v>150</v>
      </c>
      <c r="C355" s="8" t="s">
        <v>150</v>
      </c>
      <c r="D355" s="8" t="s">
        <v>150</v>
      </c>
      <c r="E355" s="13" t="s">
        <v>690</v>
      </c>
      <c r="F355" s="8" t="s">
        <v>29</v>
      </c>
      <c r="G355" s="13" t="s">
        <v>20</v>
      </c>
      <c r="H355" s="13">
        <v>10614155</v>
      </c>
      <c r="I355" s="14">
        <v>43198</v>
      </c>
      <c r="J355" s="9">
        <v>43508</v>
      </c>
      <c r="K355" s="9">
        <v>44238</v>
      </c>
      <c r="L355" s="13" t="s">
        <v>23</v>
      </c>
      <c r="M355" s="10">
        <v>400000000</v>
      </c>
      <c r="N355" s="13" t="s">
        <v>21</v>
      </c>
      <c r="O355" s="13"/>
    </row>
    <row r="356" spans="1:15" ht="42" x14ac:dyDescent="0.25">
      <c r="A356" s="8" t="s">
        <v>264</v>
      </c>
      <c r="B356" s="8" t="s">
        <v>150</v>
      </c>
      <c r="C356" s="8" t="s">
        <v>150</v>
      </c>
      <c r="D356" s="8" t="s">
        <v>150</v>
      </c>
      <c r="E356" s="13" t="s">
        <v>691</v>
      </c>
      <c r="F356" s="8" t="s">
        <v>29</v>
      </c>
      <c r="G356" s="13" t="s">
        <v>20</v>
      </c>
      <c r="H356" s="13">
        <v>10841606</v>
      </c>
      <c r="I356" s="14">
        <v>43198</v>
      </c>
      <c r="J356" s="9">
        <v>43508</v>
      </c>
      <c r="K356" s="9">
        <v>44238</v>
      </c>
      <c r="L356" s="13" t="s">
        <v>23</v>
      </c>
      <c r="M356" s="10">
        <v>400000000</v>
      </c>
      <c r="N356" s="13" t="s">
        <v>21</v>
      </c>
      <c r="O356" s="13"/>
    </row>
    <row r="357" spans="1:15" ht="42" x14ac:dyDescent="0.25">
      <c r="A357" s="8" t="s">
        <v>264</v>
      </c>
      <c r="B357" s="8" t="s">
        <v>150</v>
      </c>
      <c r="C357" s="8" t="s">
        <v>150</v>
      </c>
      <c r="D357" s="8" t="s">
        <v>150</v>
      </c>
      <c r="E357" s="13" t="s">
        <v>692</v>
      </c>
      <c r="F357" s="8" t="s">
        <v>29</v>
      </c>
      <c r="G357" s="13" t="s">
        <v>20</v>
      </c>
      <c r="H357" s="13">
        <v>10171873</v>
      </c>
      <c r="I357" s="14">
        <v>43198</v>
      </c>
      <c r="J357" s="9">
        <v>43508</v>
      </c>
      <c r="K357" s="9">
        <v>44238</v>
      </c>
      <c r="L357" s="13" t="s">
        <v>23</v>
      </c>
      <c r="M357" s="10">
        <v>400000000</v>
      </c>
      <c r="N357" s="13" t="s">
        <v>21</v>
      </c>
      <c r="O357" s="13"/>
    </row>
    <row r="358" spans="1:15" ht="42" x14ac:dyDescent="0.25">
      <c r="A358" s="8" t="s">
        <v>264</v>
      </c>
      <c r="B358" s="8" t="s">
        <v>150</v>
      </c>
      <c r="C358" s="8" t="s">
        <v>150</v>
      </c>
      <c r="D358" s="8" t="s">
        <v>150</v>
      </c>
      <c r="E358" s="13" t="s">
        <v>693</v>
      </c>
      <c r="F358" s="8" t="s">
        <v>29</v>
      </c>
      <c r="G358" s="13" t="s">
        <v>20</v>
      </c>
      <c r="H358" s="13">
        <v>8955745</v>
      </c>
      <c r="I358" s="14">
        <v>43198</v>
      </c>
      <c r="J358" s="9">
        <v>43508</v>
      </c>
      <c r="K358" s="9">
        <v>44238</v>
      </c>
      <c r="L358" s="13" t="s">
        <v>23</v>
      </c>
      <c r="M358" s="10">
        <v>400000000</v>
      </c>
      <c r="N358" s="13" t="s">
        <v>21</v>
      </c>
      <c r="O358" s="13"/>
    </row>
    <row r="359" spans="1:15" ht="42" x14ac:dyDescent="0.25">
      <c r="A359" s="8" t="s">
        <v>264</v>
      </c>
      <c r="B359" s="8" t="s">
        <v>150</v>
      </c>
      <c r="C359" s="8" t="s">
        <v>150</v>
      </c>
      <c r="D359" s="8" t="s">
        <v>150</v>
      </c>
      <c r="E359" s="13" t="s">
        <v>694</v>
      </c>
      <c r="F359" s="8" t="s">
        <v>29</v>
      </c>
      <c r="G359" s="13" t="s">
        <v>20</v>
      </c>
      <c r="H359" s="13">
        <v>4501809</v>
      </c>
      <c r="I359" s="14">
        <v>43198</v>
      </c>
      <c r="J359" s="9">
        <v>43508</v>
      </c>
      <c r="K359" s="9">
        <v>44238</v>
      </c>
      <c r="L359" s="13" t="s">
        <v>23</v>
      </c>
      <c r="M359" s="10">
        <v>400000000</v>
      </c>
      <c r="N359" s="13" t="s">
        <v>21</v>
      </c>
      <c r="O359" s="13"/>
    </row>
    <row r="360" spans="1:15" ht="42" x14ac:dyDescent="0.25">
      <c r="A360" s="8" t="s">
        <v>264</v>
      </c>
      <c r="B360" s="8" t="s">
        <v>150</v>
      </c>
      <c r="C360" s="8" t="s">
        <v>150</v>
      </c>
      <c r="D360" s="8" t="s">
        <v>150</v>
      </c>
      <c r="E360" s="13" t="s">
        <v>695</v>
      </c>
      <c r="F360" s="8" t="s">
        <v>29</v>
      </c>
      <c r="G360" s="13" t="s">
        <v>20</v>
      </c>
      <c r="H360" s="13">
        <v>3615347</v>
      </c>
      <c r="I360" s="14">
        <v>43198</v>
      </c>
      <c r="J360" s="9">
        <v>43508</v>
      </c>
      <c r="K360" s="9">
        <v>44238</v>
      </c>
      <c r="L360" s="13" t="s">
        <v>23</v>
      </c>
      <c r="M360" s="10">
        <v>400000000</v>
      </c>
      <c r="N360" s="13" t="s">
        <v>21</v>
      </c>
      <c r="O360" s="13"/>
    </row>
    <row r="361" spans="1:15" ht="42" x14ac:dyDescent="0.25">
      <c r="A361" s="8" t="s">
        <v>264</v>
      </c>
      <c r="B361" s="8" t="s">
        <v>150</v>
      </c>
      <c r="C361" s="8" t="s">
        <v>150</v>
      </c>
      <c r="D361" s="8" t="s">
        <v>150</v>
      </c>
      <c r="E361" s="13" t="s">
        <v>696</v>
      </c>
      <c r="F361" s="8" t="s">
        <v>29</v>
      </c>
      <c r="G361" s="13" t="s">
        <v>20</v>
      </c>
      <c r="H361" s="13">
        <v>8451132</v>
      </c>
      <c r="I361" s="14">
        <v>43198</v>
      </c>
      <c r="J361" s="9">
        <v>43508</v>
      </c>
      <c r="K361" s="9">
        <v>44238</v>
      </c>
      <c r="L361" s="13" t="s">
        <v>23</v>
      </c>
      <c r="M361" s="10">
        <v>400000000</v>
      </c>
      <c r="N361" s="13" t="s">
        <v>21</v>
      </c>
      <c r="O361" s="13"/>
    </row>
    <row r="362" spans="1:15" ht="42" x14ac:dyDescent="0.25">
      <c r="A362" s="8" t="s">
        <v>264</v>
      </c>
      <c r="B362" s="8" t="s">
        <v>150</v>
      </c>
      <c r="C362" s="8" t="s">
        <v>150</v>
      </c>
      <c r="D362" s="8" t="s">
        <v>150</v>
      </c>
      <c r="E362" s="13" t="s">
        <v>697</v>
      </c>
      <c r="F362" s="8" t="s">
        <v>29</v>
      </c>
      <c r="G362" s="13" t="s">
        <v>20</v>
      </c>
      <c r="H362" s="13">
        <v>4320403</v>
      </c>
      <c r="I362" s="14">
        <v>43198</v>
      </c>
      <c r="J362" s="9">
        <v>43508</v>
      </c>
      <c r="K362" s="9">
        <v>44238</v>
      </c>
      <c r="L362" s="13" t="s">
        <v>23</v>
      </c>
      <c r="M362" s="10">
        <v>400000000</v>
      </c>
      <c r="N362" s="13" t="s">
        <v>21</v>
      </c>
      <c r="O362" s="13"/>
    </row>
    <row r="363" spans="1:15" ht="42" x14ac:dyDescent="0.25">
      <c r="A363" s="8" t="s">
        <v>264</v>
      </c>
      <c r="B363" s="8" t="s">
        <v>150</v>
      </c>
      <c r="C363" s="8" t="s">
        <v>150</v>
      </c>
      <c r="D363" s="8" t="s">
        <v>150</v>
      </c>
      <c r="E363" s="13" t="s">
        <v>698</v>
      </c>
      <c r="F363" s="8" t="s">
        <v>29</v>
      </c>
      <c r="G363" s="13" t="s">
        <v>20</v>
      </c>
      <c r="H363" s="13">
        <v>8060409</v>
      </c>
      <c r="I363" s="14">
        <v>43198</v>
      </c>
      <c r="J363" s="9">
        <v>43508</v>
      </c>
      <c r="K363" s="9">
        <v>44238</v>
      </c>
      <c r="L363" s="13" t="s">
        <v>23</v>
      </c>
      <c r="M363" s="10">
        <v>400000000</v>
      </c>
      <c r="N363" s="13" t="s">
        <v>21</v>
      </c>
      <c r="O363" s="13"/>
    </row>
    <row r="364" spans="1:15" ht="42" x14ac:dyDescent="0.25">
      <c r="A364" s="8" t="s">
        <v>264</v>
      </c>
      <c r="B364" s="8" t="s">
        <v>150</v>
      </c>
      <c r="C364" s="8" t="s">
        <v>150</v>
      </c>
      <c r="D364" s="8" t="s">
        <v>150</v>
      </c>
      <c r="E364" s="13" t="s">
        <v>699</v>
      </c>
      <c r="F364" s="8" t="s">
        <v>29</v>
      </c>
      <c r="G364" s="13" t="s">
        <v>20</v>
      </c>
      <c r="H364" s="13">
        <v>10207367</v>
      </c>
      <c r="I364" s="14">
        <v>43198</v>
      </c>
      <c r="J364" s="9">
        <v>43508</v>
      </c>
      <c r="K364" s="9">
        <v>44238</v>
      </c>
      <c r="L364" s="13" t="s">
        <v>23</v>
      </c>
      <c r="M364" s="10">
        <v>400000000</v>
      </c>
      <c r="N364" s="13" t="s">
        <v>21</v>
      </c>
      <c r="O364" s="13"/>
    </row>
    <row r="365" spans="1:15" ht="42" x14ac:dyDescent="0.25">
      <c r="A365" s="8" t="s">
        <v>264</v>
      </c>
      <c r="B365" s="8" t="s">
        <v>150</v>
      </c>
      <c r="C365" s="8" t="s">
        <v>150</v>
      </c>
      <c r="D365" s="8" t="s">
        <v>150</v>
      </c>
      <c r="E365" s="13" t="s">
        <v>700</v>
      </c>
      <c r="F365" s="8" t="s">
        <v>29</v>
      </c>
      <c r="G365" s="13" t="s">
        <v>20</v>
      </c>
      <c r="H365" s="13">
        <v>10568673</v>
      </c>
      <c r="I365" s="14">
        <v>43198</v>
      </c>
      <c r="J365" s="9">
        <v>43508</v>
      </c>
      <c r="K365" s="9">
        <v>44238</v>
      </c>
      <c r="L365" s="13" t="s">
        <v>23</v>
      </c>
      <c r="M365" s="10">
        <v>400000000</v>
      </c>
      <c r="N365" s="13" t="s">
        <v>21</v>
      </c>
      <c r="O365" s="13"/>
    </row>
    <row r="366" spans="1:15" ht="42" x14ac:dyDescent="0.25">
      <c r="A366" s="8" t="s">
        <v>264</v>
      </c>
      <c r="B366" s="8" t="s">
        <v>150</v>
      </c>
      <c r="C366" s="8" t="s">
        <v>150</v>
      </c>
      <c r="D366" s="8" t="s">
        <v>150</v>
      </c>
      <c r="E366" s="13" t="s">
        <v>701</v>
      </c>
      <c r="F366" s="8" t="s">
        <v>29</v>
      </c>
      <c r="G366" s="13" t="s">
        <v>20</v>
      </c>
      <c r="H366" s="13">
        <v>10539985</v>
      </c>
      <c r="I366" s="14">
        <v>43198</v>
      </c>
      <c r="J366" s="9">
        <v>43508</v>
      </c>
      <c r="K366" s="9">
        <v>44238</v>
      </c>
      <c r="L366" s="13" t="s">
        <v>23</v>
      </c>
      <c r="M366" s="10">
        <v>400000000</v>
      </c>
      <c r="N366" s="13" t="s">
        <v>21</v>
      </c>
      <c r="O366" s="13"/>
    </row>
    <row r="367" spans="1:15" ht="42" x14ac:dyDescent="0.25">
      <c r="A367" s="8" t="s">
        <v>264</v>
      </c>
      <c r="B367" s="8" t="s">
        <v>150</v>
      </c>
      <c r="C367" s="8" t="s">
        <v>150</v>
      </c>
      <c r="D367" s="8" t="s">
        <v>150</v>
      </c>
      <c r="E367" s="13" t="s">
        <v>702</v>
      </c>
      <c r="F367" s="8" t="s">
        <v>29</v>
      </c>
      <c r="G367" s="13" t="s">
        <v>20</v>
      </c>
      <c r="H367" s="13" t="s">
        <v>21</v>
      </c>
      <c r="I367" s="14">
        <v>43198</v>
      </c>
      <c r="J367" s="9">
        <v>43508</v>
      </c>
      <c r="K367" s="9">
        <v>44238</v>
      </c>
      <c r="L367" s="13" t="s">
        <v>23</v>
      </c>
      <c r="M367" s="10">
        <v>400000000</v>
      </c>
      <c r="N367" s="13" t="s">
        <v>21</v>
      </c>
      <c r="O367" s="13"/>
    </row>
    <row r="368" spans="1:15" ht="42" x14ac:dyDescent="0.25">
      <c r="A368" s="8" t="s">
        <v>264</v>
      </c>
      <c r="B368" s="8" t="s">
        <v>150</v>
      </c>
      <c r="C368" s="8" t="s">
        <v>150</v>
      </c>
      <c r="D368" s="8" t="s">
        <v>150</v>
      </c>
      <c r="E368" s="13" t="s">
        <v>703</v>
      </c>
      <c r="F368" s="8" t="s">
        <v>29</v>
      </c>
      <c r="G368" s="13" t="s">
        <v>20</v>
      </c>
      <c r="H368" s="13">
        <v>8670061</v>
      </c>
      <c r="I368" s="14">
        <v>43198</v>
      </c>
      <c r="J368" s="9">
        <v>43508</v>
      </c>
      <c r="K368" s="9">
        <v>44238</v>
      </c>
      <c r="L368" s="13" t="s">
        <v>23</v>
      </c>
      <c r="M368" s="10">
        <v>400000000</v>
      </c>
      <c r="N368" s="13" t="s">
        <v>21</v>
      </c>
      <c r="O368" s="13"/>
    </row>
    <row r="369" spans="1:15" ht="42" x14ac:dyDescent="0.25">
      <c r="A369" s="8" t="s">
        <v>264</v>
      </c>
      <c r="B369" s="8" t="s">
        <v>150</v>
      </c>
      <c r="C369" s="8" t="s">
        <v>150</v>
      </c>
      <c r="D369" s="8" t="s">
        <v>150</v>
      </c>
      <c r="E369" s="13" t="s">
        <v>704</v>
      </c>
      <c r="F369" s="8" t="s">
        <v>29</v>
      </c>
      <c r="G369" s="13" t="s">
        <v>20</v>
      </c>
      <c r="H369" s="13">
        <v>10993929</v>
      </c>
      <c r="I369" s="14">
        <v>43198</v>
      </c>
      <c r="J369" s="9">
        <v>43508</v>
      </c>
      <c r="K369" s="9">
        <v>44238</v>
      </c>
      <c r="L369" s="13" t="s">
        <v>23</v>
      </c>
      <c r="M369" s="10">
        <v>400000000</v>
      </c>
      <c r="N369" s="13" t="s">
        <v>21</v>
      </c>
      <c r="O369" s="13"/>
    </row>
    <row r="370" spans="1:15" ht="42" x14ac:dyDescent="0.25">
      <c r="A370" s="8" t="s">
        <v>264</v>
      </c>
      <c r="B370" s="8" t="s">
        <v>150</v>
      </c>
      <c r="C370" s="8" t="s">
        <v>150</v>
      </c>
      <c r="D370" s="8" t="s">
        <v>150</v>
      </c>
      <c r="E370" s="13" t="s">
        <v>705</v>
      </c>
      <c r="F370" s="8" t="s">
        <v>29</v>
      </c>
      <c r="G370" s="13" t="s">
        <v>20</v>
      </c>
      <c r="H370" s="13">
        <v>7320006</v>
      </c>
      <c r="I370" s="14">
        <v>43198</v>
      </c>
      <c r="J370" s="9">
        <v>43508</v>
      </c>
      <c r="K370" s="9">
        <v>44238</v>
      </c>
      <c r="L370" s="13" t="s">
        <v>23</v>
      </c>
      <c r="M370" s="10">
        <v>400000000</v>
      </c>
      <c r="N370" s="13" t="s">
        <v>21</v>
      </c>
      <c r="O370" s="13"/>
    </row>
    <row r="371" spans="1:15" ht="42" x14ac:dyDescent="0.25">
      <c r="A371" s="8" t="s">
        <v>264</v>
      </c>
      <c r="B371" s="8" t="s">
        <v>150</v>
      </c>
      <c r="C371" s="8" t="s">
        <v>150</v>
      </c>
      <c r="D371" s="8" t="s">
        <v>150</v>
      </c>
      <c r="E371" s="13" t="s">
        <v>706</v>
      </c>
      <c r="F371" s="8" t="s">
        <v>29</v>
      </c>
      <c r="G371" s="13" t="s">
        <v>20</v>
      </c>
      <c r="H371" s="13">
        <v>10502250</v>
      </c>
      <c r="I371" s="14">
        <v>43198</v>
      </c>
      <c r="J371" s="9">
        <v>43508</v>
      </c>
      <c r="K371" s="9">
        <v>44238</v>
      </c>
      <c r="L371" s="13" t="s">
        <v>23</v>
      </c>
      <c r="M371" s="10">
        <v>400000000</v>
      </c>
      <c r="N371" s="13" t="s">
        <v>21</v>
      </c>
      <c r="O371" s="13"/>
    </row>
    <row r="372" spans="1:15" ht="42" x14ac:dyDescent="0.25">
      <c r="A372" s="8" t="s">
        <v>264</v>
      </c>
      <c r="B372" s="8" t="s">
        <v>150</v>
      </c>
      <c r="C372" s="8" t="s">
        <v>150</v>
      </c>
      <c r="D372" s="8" t="s">
        <v>150</v>
      </c>
      <c r="E372" s="13" t="s">
        <v>707</v>
      </c>
      <c r="F372" s="8" t="s">
        <v>29</v>
      </c>
      <c r="G372" s="13" t="s">
        <v>20</v>
      </c>
      <c r="H372" s="13">
        <v>10376172</v>
      </c>
      <c r="I372" s="14">
        <v>43198</v>
      </c>
      <c r="J372" s="9">
        <v>43508</v>
      </c>
      <c r="K372" s="9">
        <v>44238</v>
      </c>
      <c r="L372" s="13" t="s">
        <v>23</v>
      </c>
      <c r="M372" s="10">
        <v>400000000</v>
      </c>
      <c r="N372" s="13" t="s">
        <v>21</v>
      </c>
      <c r="O372" s="13"/>
    </row>
    <row r="373" spans="1:15" ht="42" x14ac:dyDescent="0.25">
      <c r="A373" s="8" t="s">
        <v>264</v>
      </c>
      <c r="B373" s="8" t="s">
        <v>150</v>
      </c>
      <c r="C373" s="8" t="s">
        <v>150</v>
      </c>
      <c r="D373" s="8" t="s">
        <v>150</v>
      </c>
      <c r="E373" s="13" t="s">
        <v>708</v>
      </c>
      <c r="F373" s="8" t="s">
        <v>29</v>
      </c>
      <c r="G373" s="13" t="s">
        <v>20</v>
      </c>
      <c r="H373" s="13">
        <v>6357229</v>
      </c>
      <c r="I373" s="14">
        <v>43198</v>
      </c>
      <c r="J373" s="9">
        <v>43508</v>
      </c>
      <c r="K373" s="9">
        <v>44238</v>
      </c>
      <c r="L373" s="13" t="s">
        <v>23</v>
      </c>
      <c r="M373" s="10">
        <v>400000000</v>
      </c>
      <c r="N373" s="13" t="s">
        <v>21</v>
      </c>
      <c r="O373" s="13"/>
    </row>
    <row r="374" spans="1:15" ht="42" x14ac:dyDescent="0.25">
      <c r="A374" s="8" t="s">
        <v>264</v>
      </c>
      <c r="B374" s="8" t="s">
        <v>150</v>
      </c>
      <c r="C374" s="8" t="s">
        <v>150</v>
      </c>
      <c r="D374" s="8" t="s">
        <v>150</v>
      </c>
      <c r="E374" s="13" t="s">
        <v>709</v>
      </c>
      <c r="F374" s="8" t="s">
        <v>29</v>
      </c>
      <c r="G374" s="13" t="s">
        <v>20</v>
      </c>
      <c r="H374" s="13">
        <v>7468421</v>
      </c>
      <c r="I374" s="14">
        <v>43198</v>
      </c>
      <c r="J374" s="9">
        <v>43508</v>
      </c>
      <c r="K374" s="9">
        <v>44238</v>
      </c>
      <c r="L374" s="13" t="s">
        <v>23</v>
      </c>
      <c r="M374" s="10">
        <v>400000000</v>
      </c>
      <c r="N374" s="13" t="s">
        <v>21</v>
      </c>
      <c r="O374" s="13"/>
    </row>
    <row r="375" spans="1:15" ht="42" x14ac:dyDescent="0.25">
      <c r="A375" s="8" t="s">
        <v>264</v>
      </c>
      <c r="B375" s="8" t="s">
        <v>150</v>
      </c>
      <c r="C375" s="8" t="s">
        <v>150</v>
      </c>
      <c r="D375" s="8" t="s">
        <v>150</v>
      </c>
      <c r="E375" s="13" t="s">
        <v>710</v>
      </c>
      <c r="F375" s="8" t="s">
        <v>29</v>
      </c>
      <c r="G375" s="13" t="s">
        <v>20</v>
      </c>
      <c r="H375" s="13">
        <v>8543936</v>
      </c>
      <c r="I375" s="14">
        <v>43198</v>
      </c>
      <c r="J375" s="9">
        <v>43508</v>
      </c>
      <c r="K375" s="9">
        <v>44238</v>
      </c>
      <c r="L375" s="13" t="s">
        <v>23</v>
      </c>
      <c r="M375" s="10">
        <v>400000000</v>
      </c>
      <c r="N375" s="13" t="s">
        <v>21</v>
      </c>
      <c r="O375" s="13"/>
    </row>
    <row r="376" spans="1:15" ht="42" x14ac:dyDescent="0.25">
      <c r="A376" s="8" t="s">
        <v>264</v>
      </c>
      <c r="B376" s="8" t="s">
        <v>150</v>
      </c>
      <c r="C376" s="8" t="s">
        <v>150</v>
      </c>
      <c r="D376" s="8" t="s">
        <v>150</v>
      </c>
      <c r="E376" s="13" t="s">
        <v>711</v>
      </c>
      <c r="F376" s="8" t="s">
        <v>29</v>
      </c>
      <c r="G376" s="13" t="s">
        <v>20</v>
      </c>
      <c r="H376" s="13">
        <v>2334589</v>
      </c>
      <c r="I376" s="14">
        <v>43198</v>
      </c>
      <c r="J376" s="9">
        <v>43508</v>
      </c>
      <c r="K376" s="9">
        <v>44238</v>
      </c>
      <c r="L376" s="13" t="s">
        <v>23</v>
      </c>
      <c r="M376" s="10">
        <v>400000000</v>
      </c>
      <c r="N376" s="13" t="s">
        <v>21</v>
      </c>
      <c r="O376" s="13"/>
    </row>
    <row r="377" spans="1:15" ht="42" x14ac:dyDescent="0.25">
      <c r="A377" s="8" t="s">
        <v>264</v>
      </c>
      <c r="B377" s="8" t="s">
        <v>150</v>
      </c>
      <c r="C377" s="8" t="s">
        <v>150</v>
      </c>
      <c r="D377" s="8" t="s">
        <v>150</v>
      </c>
      <c r="E377" s="13" t="s">
        <v>712</v>
      </c>
      <c r="F377" s="8" t="s">
        <v>29</v>
      </c>
      <c r="G377" s="13" t="s">
        <v>20</v>
      </c>
      <c r="H377" s="13">
        <v>10306651</v>
      </c>
      <c r="I377" s="14">
        <v>43198</v>
      </c>
      <c r="J377" s="9">
        <v>43508</v>
      </c>
      <c r="K377" s="9">
        <v>44238</v>
      </c>
      <c r="L377" s="13" t="s">
        <v>23</v>
      </c>
      <c r="M377" s="10">
        <v>400000000</v>
      </c>
      <c r="N377" s="13" t="s">
        <v>21</v>
      </c>
      <c r="O377" s="13"/>
    </row>
    <row r="378" spans="1:15" ht="42" x14ac:dyDescent="0.25">
      <c r="A378" s="8" t="s">
        <v>264</v>
      </c>
      <c r="B378" s="8" t="s">
        <v>150</v>
      </c>
      <c r="C378" s="8" t="s">
        <v>150</v>
      </c>
      <c r="D378" s="8" t="s">
        <v>150</v>
      </c>
      <c r="E378" s="13" t="s">
        <v>713</v>
      </c>
      <c r="F378" s="8" t="s">
        <v>29</v>
      </c>
      <c r="G378" s="13" t="s">
        <v>20</v>
      </c>
      <c r="H378" s="13">
        <v>9229906</v>
      </c>
      <c r="I378" s="14">
        <v>43198</v>
      </c>
      <c r="J378" s="9">
        <v>43508</v>
      </c>
      <c r="K378" s="9">
        <v>44238</v>
      </c>
      <c r="L378" s="13" t="s">
        <v>23</v>
      </c>
      <c r="M378" s="10">
        <v>400000000</v>
      </c>
      <c r="N378" s="13" t="s">
        <v>21</v>
      </c>
      <c r="O378" s="13"/>
    </row>
    <row r="379" spans="1:15" ht="70" x14ac:dyDescent="0.25">
      <c r="A379" s="13" t="s">
        <v>21</v>
      </c>
      <c r="B379" s="13" t="s">
        <v>714</v>
      </c>
      <c r="C379" s="13" t="s">
        <v>666</v>
      </c>
      <c r="D379" s="13" t="s">
        <v>715</v>
      </c>
      <c r="E379" s="13" t="s">
        <v>716</v>
      </c>
      <c r="F379" s="8" t="s">
        <v>29</v>
      </c>
      <c r="G379" s="13" t="s">
        <v>20</v>
      </c>
      <c r="H379" s="13">
        <v>3510785</v>
      </c>
      <c r="I379" s="17">
        <v>43243</v>
      </c>
      <c r="J379" s="17">
        <v>43951</v>
      </c>
      <c r="K379" s="17" t="s">
        <v>717</v>
      </c>
      <c r="L379" s="13" t="s">
        <v>23</v>
      </c>
      <c r="M379" s="10" t="s">
        <v>718</v>
      </c>
      <c r="N379" s="13" t="s">
        <v>21</v>
      </c>
      <c r="O379" s="13"/>
    </row>
    <row r="380" spans="1:15" ht="28" x14ac:dyDescent="0.25">
      <c r="A380" s="20" t="s">
        <v>719</v>
      </c>
      <c r="B380" s="20" t="s">
        <v>720</v>
      </c>
      <c r="C380" s="13" t="s">
        <v>721</v>
      </c>
      <c r="D380" s="13" t="s">
        <v>722</v>
      </c>
      <c r="E380" s="13" t="s">
        <v>723</v>
      </c>
      <c r="F380" s="8" t="s">
        <v>29</v>
      </c>
      <c r="G380" s="13" t="s">
        <v>20</v>
      </c>
      <c r="H380" s="13" t="s">
        <v>21</v>
      </c>
      <c r="I380" s="14">
        <v>43313</v>
      </c>
      <c r="J380" s="14">
        <v>44743</v>
      </c>
      <c r="K380" s="14">
        <v>45138</v>
      </c>
      <c r="L380" s="13" t="s">
        <v>23</v>
      </c>
      <c r="M380" s="10">
        <v>750000</v>
      </c>
      <c r="N380" s="13" t="s">
        <v>21</v>
      </c>
      <c r="O380" s="13"/>
    </row>
    <row r="381" spans="1:15" ht="28" x14ac:dyDescent="0.25">
      <c r="A381" s="152" t="s">
        <v>724</v>
      </c>
      <c r="B381" s="152" t="s">
        <v>630</v>
      </c>
      <c r="C381" s="152" t="s">
        <v>725</v>
      </c>
      <c r="D381" s="152" t="s">
        <v>34</v>
      </c>
      <c r="E381" s="152" t="s">
        <v>726</v>
      </c>
      <c r="F381" s="8" t="s">
        <v>29</v>
      </c>
      <c r="G381" s="13" t="s">
        <v>20</v>
      </c>
      <c r="H381" s="13">
        <v>11214525</v>
      </c>
      <c r="I381" s="152" t="s">
        <v>727</v>
      </c>
      <c r="J381" s="17" t="s">
        <v>30</v>
      </c>
      <c r="K381" s="152" t="s">
        <v>728</v>
      </c>
      <c r="L381" s="13" t="s">
        <v>23</v>
      </c>
      <c r="M381" s="153">
        <v>15521.25</v>
      </c>
      <c r="N381" s="13" t="s">
        <v>21</v>
      </c>
      <c r="O381" s="13"/>
    </row>
    <row r="382" spans="1:15" ht="56" x14ac:dyDescent="0.25">
      <c r="A382" s="152" t="s">
        <v>729</v>
      </c>
      <c r="B382" s="152" t="s">
        <v>630</v>
      </c>
      <c r="C382" s="152" t="s">
        <v>725</v>
      </c>
      <c r="D382" s="152" t="s">
        <v>60</v>
      </c>
      <c r="E382" s="152" t="s">
        <v>730</v>
      </c>
      <c r="F382" s="8" t="s">
        <v>29</v>
      </c>
      <c r="G382" s="13" t="s">
        <v>20</v>
      </c>
      <c r="H382" s="13">
        <v>7379830</v>
      </c>
      <c r="I382" s="152" t="s">
        <v>731</v>
      </c>
      <c r="J382" s="17" t="s">
        <v>30</v>
      </c>
      <c r="K382" s="152" t="s">
        <v>728</v>
      </c>
      <c r="L382" s="13" t="s">
        <v>23</v>
      </c>
      <c r="M382" s="153">
        <v>40457.14</v>
      </c>
      <c r="N382" s="13" t="s">
        <v>21</v>
      </c>
      <c r="O382" s="13"/>
    </row>
    <row r="383" spans="1:15" x14ac:dyDescent="0.25">
      <c r="A383" s="15" t="s">
        <v>732</v>
      </c>
      <c r="B383" s="13" t="s">
        <v>733</v>
      </c>
      <c r="C383" s="13" t="s">
        <v>734</v>
      </c>
      <c r="D383" s="13" t="s">
        <v>735</v>
      </c>
      <c r="E383" s="13" t="s">
        <v>736</v>
      </c>
      <c r="F383" s="13" t="s">
        <v>20</v>
      </c>
      <c r="G383" s="13" t="s">
        <v>20</v>
      </c>
      <c r="H383" s="8" t="s">
        <v>737</v>
      </c>
      <c r="I383" s="17">
        <v>43279</v>
      </c>
      <c r="J383" s="17" t="s">
        <v>21</v>
      </c>
      <c r="K383" s="17">
        <v>46736</v>
      </c>
      <c r="L383" s="13" t="s">
        <v>23</v>
      </c>
      <c r="M383" s="10">
        <v>3500000</v>
      </c>
      <c r="N383" s="13" t="s">
        <v>21</v>
      </c>
      <c r="O383" s="13"/>
    </row>
    <row r="384" spans="1:15" x14ac:dyDescent="0.25">
      <c r="A384" s="15" t="s">
        <v>732</v>
      </c>
      <c r="B384" s="13" t="s">
        <v>733</v>
      </c>
      <c r="C384" s="13" t="s">
        <v>734</v>
      </c>
      <c r="D384" s="13" t="s">
        <v>738</v>
      </c>
      <c r="E384" s="13" t="s">
        <v>739</v>
      </c>
      <c r="F384" s="13" t="s">
        <v>20</v>
      </c>
      <c r="G384" s="13" t="s">
        <v>20</v>
      </c>
      <c r="H384" s="8" t="s">
        <v>740</v>
      </c>
      <c r="I384" s="17">
        <v>43265</v>
      </c>
      <c r="J384" s="17" t="s">
        <v>21</v>
      </c>
      <c r="K384" s="17">
        <v>46461</v>
      </c>
      <c r="L384" s="13" t="s">
        <v>23</v>
      </c>
      <c r="M384" s="10">
        <v>3000000</v>
      </c>
      <c r="N384" s="13" t="s">
        <v>21</v>
      </c>
      <c r="O384" s="13"/>
    </row>
    <row r="385" spans="1:15" ht="42" x14ac:dyDescent="0.25">
      <c r="A385" s="13" t="s">
        <v>86</v>
      </c>
      <c r="B385" s="13" t="s">
        <v>741</v>
      </c>
      <c r="C385" s="13" t="s">
        <v>377</v>
      </c>
      <c r="D385" s="13" t="s">
        <v>742</v>
      </c>
      <c r="E385" s="13" t="s">
        <v>743</v>
      </c>
      <c r="F385" s="13" t="s">
        <v>20</v>
      </c>
      <c r="G385" s="13" t="s">
        <v>20</v>
      </c>
      <c r="H385" s="13" t="s">
        <v>21</v>
      </c>
      <c r="I385" s="18">
        <v>43283</v>
      </c>
      <c r="J385" s="17" t="s">
        <v>21</v>
      </c>
      <c r="K385" s="17">
        <v>43717</v>
      </c>
      <c r="L385" s="13" t="s">
        <v>23</v>
      </c>
      <c r="M385" s="10">
        <v>18835515</v>
      </c>
      <c r="N385" s="13" t="s">
        <v>21</v>
      </c>
      <c r="O385" s="13"/>
    </row>
    <row r="386" spans="1:15" ht="42" x14ac:dyDescent="0.25">
      <c r="A386" s="13" t="s">
        <v>86</v>
      </c>
      <c r="B386" s="13" t="s">
        <v>744</v>
      </c>
      <c r="C386" s="13" t="s">
        <v>377</v>
      </c>
      <c r="D386" s="13" t="s">
        <v>745</v>
      </c>
      <c r="E386" s="13" t="s">
        <v>395</v>
      </c>
      <c r="F386" s="8" t="s">
        <v>29</v>
      </c>
      <c r="G386" s="13" t="s">
        <v>20</v>
      </c>
      <c r="H386" s="13">
        <v>1237050</v>
      </c>
      <c r="I386" s="18">
        <v>43206</v>
      </c>
      <c r="J386" s="17" t="s">
        <v>21</v>
      </c>
      <c r="K386" s="17">
        <v>43364</v>
      </c>
      <c r="L386" s="13" t="s">
        <v>23</v>
      </c>
      <c r="M386" s="10">
        <v>450330.63</v>
      </c>
      <c r="N386" s="13" t="s">
        <v>21</v>
      </c>
      <c r="O386" s="13"/>
    </row>
    <row r="387" spans="1:15" ht="28" x14ac:dyDescent="0.25">
      <c r="A387" s="13" t="s">
        <v>86</v>
      </c>
      <c r="B387" s="13" t="s">
        <v>746</v>
      </c>
      <c r="C387" s="13" t="s">
        <v>377</v>
      </c>
      <c r="D387" s="13" t="s">
        <v>747</v>
      </c>
      <c r="E387" s="13" t="s">
        <v>618</v>
      </c>
      <c r="F387" s="13" t="s">
        <v>20</v>
      </c>
      <c r="G387" s="13" t="s">
        <v>20</v>
      </c>
      <c r="H387" s="13" t="s">
        <v>21</v>
      </c>
      <c r="I387" s="18">
        <v>43297</v>
      </c>
      <c r="J387" s="17" t="s">
        <v>21</v>
      </c>
      <c r="K387" s="17">
        <v>43602</v>
      </c>
      <c r="L387" s="13" t="s">
        <v>23</v>
      </c>
      <c r="M387" s="10">
        <v>3218673.35</v>
      </c>
      <c r="N387" s="13" t="s">
        <v>21</v>
      </c>
      <c r="O387" s="13"/>
    </row>
    <row r="388" spans="1:15" ht="28" x14ac:dyDescent="0.25">
      <c r="A388" s="13" t="s">
        <v>86</v>
      </c>
      <c r="B388" s="13" t="s">
        <v>748</v>
      </c>
      <c r="C388" s="13" t="s">
        <v>377</v>
      </c>
      <c r="D388" s="13" t="s">
        <v>749</v>
      </c>
      <c r="E388" s="13" t="s">
        <v>379</v>
      </c>
      <c r="F388" s="8" t="s">
        <v>29</v>
      </c>
      <c r="G388" s="13" t="s">
        <v>20</v>
      </c>
      <c r="H388" s="13">
        <v>2147266</v>
      </c>
      <c r="I388" s="18">
        <v>43304</v>
      </c>
      <c r="J388" s="17" t="s">
        <v>21</v>
      </c>
      <c r="K388" s="17">
        <v>43704</v>
      </c>
      <c r="L388" s="13" t="s">
        <v>23</v>
      </c>
      <c r="M388" s="10">
        <v>1335550.81</v>
      </c>
      <c r="N388" s="13" t="s">
        <v>21</v>
      </c>
      <c r="O388" s="13"/>
    </row>
    <row r="389" spans="1:15" ht="56" x14ac:dyDescent="0.25">
      <c r="A389" s="13">
        <v>545</v>
      </c>
      <c r="B389" s="13" t="s">
        <v>750</v>
      </c>
      <c r="C389" s="13" t="s">
        <v>751</v>
      </c>
      <c r="D389" s="13" t="s">
        <v>752</v>
      </c>
      <c r="E389" s="13" t="s">
        <v>753</v>
      </c>
      <c r="F389" s="13" t="s">
        <v>20</v>
      </c>
      <c r="G389" s="13" t="s">
        <v>20</v>
      </c>
      <c r="H389" s="13">
        <v>4570581</v>
      </c>
      <c r="I389" s="14">
        <v>43260</v>
      </c>
      <c r="J389" s="17" t="s">
        <v>754</v>
      </c>
      <c r="K389" s="14">
        <v>41433</v>
      </c>
      <c r="L389" s="13" t="s">
        <v>23</v>
      </c>
      <c r="M389" s="10" t="s">
        <v>755</v>
      </c>
      <c r="N389" s="13" t="s">
        <v>21</v>
      </c>
      <c r="O389" s="13"/>
    </row>
    <row r="390" spans="1:15" ht="98" x14ac:dyDescent="0.25">
      <c r="A390" s="13">
        <v>513</v>
      </c>
      <c r="B390" s="13" t="s">
        <v>756</v>
      </c>
      <c r="C390" s="13" t="s">
        <v>751</v>
      </c>
      <c r="D390" s="13" t="s">
        <v>757</v>
      </c>
      <c r="E390" s="13" t="s">
        <v>758</v>
      </c>
      <c r="F390" s="13" t="s">
        <v>20</v>
      </c>
      <c r="G390" s="13" t="s">
        <v>20</v>
      </c>
      <c r="H390" s="13" t="s">
        <v>759</v>
      </c>
      <c r="I390" s="14">
        <v>43216</v>
      </c>
      <c r="J390" s="17" t="s">
        <v>21</v>
      </c>
      <c r="K390" s="15">
        <v>2021</v>
      </c>
      <c r="L390" s="13" t="s">
        <v>23</v>
      </c>
      <c r="M390" s="10" t="s">
        <v>760</v>
      </c>
      <c r="N390" s="13" t="s">
        <v>21</v>
      </c>
      <c r="O390" s="13"/>
    </row>
    <row r="391" spans="1:15" ht="28" x14ac:dyDescent="0.25">
      <c r="A391" s="13">
        <v>603</v>
      </c>
      <c r="B391" s="13" t="s">
        <v>761</v>
      </c>
      <c r="C391" s="13" t="s">
        <v>751</v>
      </c>
      <c r="D391" s="13" t="s">
        <v>762</v>
      </c>
      <c r="E391" s="13" t="s">
        <v>763</v>
      </c>
      <c r="F391" s="13" t="s">
        <v>20</v>
      </c>
      <c r="G391" s="13" t="s">
        <v>20</v>
      </c>
      <c r="H391" s="13">
        <v>2777672</v>
      </c>
      <c r="I391" s="14">
        <v>43191</v>
      </c>
      <c r="J391" s="17" t="s">
        <v>21</v>
      </c>
      <c r="K391" s="14">
        <v>43738</v>
      </c>
      <c r="L391" s="13" t="s">
        <v>764</v>
      </c>
      <c r="M391" s="10">
        <v>614000</v>
      </c>
      <c r="N391" s="13" t="s">
        <v>21</v>
      </c>
      <c r="O391" s="13"/>
    </row>
    <row r="392" spans="1:15" ht="28" x14ac:dyDescent="0.25">
      <c r="A392" s="13">
        <v>608</v>
      </c>
      <c r="B392" s="13" t="s">
        <v>765</v>
      </c>
      <c r="C392" s="13" t="s">
        <v>751</v>
      </c>
      <c r="D392" s="13" t="s">
        <v>766</v>
      </c>
      <c r="E392" s="13" t="s">
        <v>767</v>
      </c>
      <c r="F392" s="13" t="s">
        <v>20</v>
      </c>
      <c r="G392" s="13" t="s">
        <v>20</v>
      </c>
      <c r="H392" s="13">
        <v>7376913</v>
      </c>
      <c r="I392" s="14">
        <v>43221</v>
      </c>
      <c r="J392" s="17" t="s">
        <v>21</v>
      </c>
      <c r="K392" s="14">
        <v>43768</v>
      </c>
      <c r="L392" s="13" t="s">
        <v>764</v>
      </c>
      <c r="M392" s="10">
        <v>246000</v>
      </c>
      <c r="N392" s="13" t="s">
        <v>21</v>
      </c>
      <c r="O392" s="13"/>
    </row>
    <row r="393" spans="1:15" ht="28" x14ac:dyDescent="0.25">
      <c r="A393" s="13">
        <v>608</v>
      </c>
      <c r="B393" s="13" t="s">
        <v>765</v>
      </c>
      <c r="C393" s="13" t="s">
        <v>751</v>
      </c>
      <c r="D393" s="13" t="s">
        <v>768</v>
      </c>
      <c r="E393" s="13" t="s">
        <v>769</v>
      </c>
      <c r="F393" s="13" t="s">
        <v>20</v>
      </c>
      <c r="G393" s="13" t="s">
        <v>20</v>
      </c>
      <c r="H393" s="13">
        <v>3715350</v>
      </c>
      <c r="I393" s="14">
        <v>43221</v>
      </c>
      <c r="J393" s="17" t="s">
        <v>21</v>
      </c>
      <c r="K393" s="14">
        <v>43768</v>
      </c>
      <c r="L393" s="13" t="s">
        <v>764</v>
      </c>
      <c r="M393" s="10">
        <v>259000</v>
      </c>
      <c r="N393" s="13" t="s">
        <v>21</v>
      </c>
      <c r="O393" s="13"/>
    </row>
    <row r="394" spans="1:15" ht="70" x14ac:dyDescent="0.25">
      <c r="A394" s="23" t="s">
        <v>21</v>
      </c>
      <c r="B394" s="23" t="s">
        <v>770</v>
      </c>
      <c r="C394" s="23" t="s">
        <v>771</v>
      </c>
      <c r="D394" s="23" t="s">
        <v>770</v>
      </c>
      <c r="E394" s="23" t="s">
        <v>772</v>
      </c>
      <c r="F394" s="13" t="s">
        <v>29</v>
      </c>
      <c r="G394" s="13" t="s">
        <v>20</v>
      </c>
      <c r="H394" s="13">
        <v>3657249</v>
      </c>
      <c r="I394" s="14">
        <v>43240</v>
      </c>
      <c r="J394" s="17" t="s">
        <v>21</v>
      </c>
      <c r="K394" s="17">
        <v>43604</v>
      </c>
      <c r="L394" s="13" t="s">
        <v>764</v>
      </c>
      <c r="M394" s="21">
        <v>34000</v>
      </c>
      <c r="N394" s="13" t="s">
        <v>21</v>
      </c>
      <c r="O394" s="13"/>
    </row>
    <row r="395" spans="1:15" ht="70" x14ac:dyDescent="0.25">
      <c r="A395" s="23" t="s">
        <v>21</v>
      </c>
      <c r="B395" s="13" t="s">
        <v>773</v>
      </c>
      <c r="C395" s="13" t="s">
        <v>771</v>
      </c>
      <c r="D395" s="13" t="s">
        <v>773</v>
      </c>
      <c r="E395" s="13" t="s">
        <v>774</v>
      </c>
      <c r="F395" s="13" t="s">
        <v>20</v>
      </c>
      <c r="G395" s="13" t="s">
        <v>20</v>
      </c>
      <c r="H395" s="13">
        <v>5462825</v>
      </c>
      <c r="I395" s="14">
        <v>43240</v>
      </c>
      <c r="J395" s="17" t="s">
        <v>21</v>
      </c>
      <c r="K395" s="17">
        <v>43604</v>
      </c>
      <c r="L395" s="13" t="s">
        <v>764</v>
      </c>
      <c r="M395" s="10">
        <v>60000</v>
      </c>
      <c r="N395" s="13" t="s">
        <v>21</v>
      </c>
      <c r="O395" s="13"/>
    </row>
    <row r="396" spans="1:15" ht="56" x14ac:dyDescent="0.25">
      <c r="A396" s="35" t="s">
        <v>775</v>
      </c>
      <c r="B396" s="13" t="s">
        <v>776</v>
      </c>
      <c r="C396" s="13" t="s">
        <v>777</v>
      </c>
      <c r="D396" s="13" t="s">
        <v>778</v>
      </c>
      <c r="E396" s="13" t="s">
        <v>779</v>
      </c>
      <c r="F396" s="13" t="s">
        <v>20</v>
      </c>
      <c r="G396" s="13" t="s">
        <v>20</v>
      </c>
      <c r="H396" s="13">
        <v>10257888</v>
      </c>
      <c r="I396" s="17">
        <v>43221</v>
      </c>
      <c r="J396" s="17" t="s">
        <v>21</v>
      </c>
      <c r="K396" s="17">
        <v>43503</v>
      </c>
      <c r="L396" s="13" t="s">
        <v>23</v>
      </c>
      <c r="M396" s="10" t="s">
        <v>780</v>
      </c>
      <c r="N396" s="13" t="s">
        <v>21</v>
      </c>
      <c r="O396" s="13"/>
    </row>
    <row r="397" spans="1:15" ht="56" x14ac:dyDescent="0.25">
      <c r="A397" s="35" t="s">
        <v>775</v>
      </c>
      <c r="B397" s="13" t="s">
        <v>776</v>
      </c>
      <c r="C397" s="13" t="s">
        <v>777</v>
      </c>
      <c r="D397" s="13" t="s">
        <v>778</v>
      </c>
      <c r="E397" s="13" t="s">
        <v>781</v>
      </c>
      <c r="F397" s="13" t="s">
        <v>29</v>
      </c>
      <c r="G397" s="13" t="s">
        <v>20</v>
      </c>
      <c r="H397" s="13">
        <v>1959962</v>
      </c>
      <c r="I397" s="17">
        <v>43221</v>
      </c>
      <c r="J397" s="17" t="s">
        <v>21</v>
      </c>
      <c r="K397" s="17">
        <v>43503</v>
      </c>
      <c r="L397" s="13" t="s">
        <v>23</v>
      </c>
      <c r="M397" s="10" t="s">
        <v>780</v>
      </c>
      <c r="N397" s="13" t="s">
        <v>21</v>
      </c>
      <c r="O397" s="13"/>
    </row>
    <row r="398" spans="1:15" ht="56" x14ac:dyDescent="0.25">
      <c r="A398" s="35" t="s">
        <v>775</v>
      </c>
      <c r="B398" s="13" t="s">
        <v>776</v>
      </c>
      <c r="C398" s="13" t="s">
        <v>777</v>
      </c>
      <c r="D398" s="13" t="s">
        <v>778</v>
      </c>
      <c r="E398" s="13" t="s">
        <v>782</v>
      </c>
      <c r="F398" s="13" t="s">
        <v>29</v>
      </c>
      <c r="G398" s="13" t="s">
        <v>20</v>
      </c>
      <c r="H398" s="13">
        <v>10763141</v>
      </c>
      <c r="I398" s="17">
        <v>43221</v>
      </c>
      <c r="J398" s="17" t="s">
        <v>21</v>
      </c>
      <c r="K398" s="17">
        <v>43503</v>
      </c>
      <c r="L398" s="13" t="s">
        <v>23</v>
      </c>
      <c r="M398" s="10" t="s">
        <v>780</v>
      </c>
      <c r="N398" s="13" t="s">
        <v>21</v>
      </c>
      <c r="O398" s="13"/>
    </row>
    <row r="399" spans="1:15" ht="56" x14ac:dyDescent="0.25">
      <c r="A399" s="35" t="s">
        <v>775</v>
      </c>
      <c r="B399" s="13" t="s">
        <v>776</v>
      </c>
      <c r="C399" s="13" t="s">
        <v>777</v>
      </c>
      <c r="D399" s="13" t="s">
        <v>778</v>
      </c>
      <c r="E399" s="13" t="s">
        <v>783</v>
      </c>
      <c r="F399" s="13" t="s">
        <v>20</v>
      </c>
      <c r="G399" s="13" t="s">
        <v>20</v>
      </c>
      <c r="H399" s="13">
        <v>2006738</v>
      </c>
      <c r="I399" s="17">
        <v>43221</v>
      </c>
      <c r="J399" s="17" t="s">
        <v>21</v>
      </c>
      <c r="K399" s="17">
        <v>43503</v>
      </c>
      <c r="L399" s="13" t="s">
        <v>23</v>
      </c>
      <c r="M399" s="10" t="s">
        <v>780</v>
      </c>
      <c r="N399" s="13" t="s">
        <v>21</v>
      </c>
      <c r="O399" s="13"/>
    </row>
    <row r="400" spans="1:15" ht="56" x14ac:dyDescent="0.25">
      <c r="A400" s="35" t="s">
        <v>775</v>
      </c>
      <c r="B400" s="13" t="s">
        <v>776</v>
      </c>
      <c r="C400" s="13" t="s">
        <v>777</v>
      </c>
      <c r="D400" s="13" t="s">
        <v>778</v>
      </c>
      <c r="E400" s="13" t="s">
        <v>784</v>
      </c>
      <c r="F400" s="13" t="s">
        <v>29</v>
      </c>
      <c r="G400" s="13" t="s">
        <v>20</v>
      </c>
      <c r="H400" s="13">
        <v>10469200</v>
      </c>
      <c r="I400" s="17">
        <v>43221</v>
      </c>
      <c r="J400" s="17" t="s">
        <v>21</v>
      </c>
      <c r="K400" s="17">
        <v>43503</v>
      </c>
      <c r="L400" s="13" t="s">
        <v>23</v>
      </c>
      <c r="M400" s="10" t="s">
        <v>780</v>
      </c>
      <c r="N400" s="13" t="s">
        <v>21</v>
      </c>
      <c r="O400" s="13"/>
    </row>
    <row r="401" spans="1:15" ht="56" x14ac:dyDescent="0.25">
      <c r="A401" s="35" t="s">
        <v>775</v>
      </c>
      <c r="B401" s="13" t="s">
        <v>776</v>
      </c>
      <c r="C401" s="13" t="s">
        <v>777</v>
      </c>
      <c r="D401" s="13" t="s">
        <v>778</v>
      </c>
      <c r="E401" s="13" t="s">
        <v>785</v>
      </c>
      <c r="F401" s="13" t="s">
        <v>29</v>
      </c>
      <c r="G401" s="13" t="s">
        <v>20</v>
      </c>
      <c r="H401" s="13">
        <v>7370713</v>
      </c>
      <c r="I401" s="17">
        <v>43221</v>
      </c>
      <c r="J401" s="17" t="s">
        <v>21</v>
      </c>
      <c r="K401" s="17">
        <v>43503</v>
      </c>
      <c r="L401" s="13" t="s">
        <v>23</v>
      </c>
      <c r="M401" s="10" t="s">
        <v>780</v>
      </c>
      <c r="N401" s="13" t="s">
        <v>21</v>
      </c>
      <c r="O401" s="13"/>
    </row>
    <row r="402" spans="1:15" ht="56" x14ac:dyDescent="0.25">
      <c r="A402" s="35" t="s">
        <v>775</v>
      </c>
      <c r="B402" s="13" t="s">
        <v>776</v>
      </c>
      <c r="C402" s="13" t="s">
        <v>777</v>
      </c>
      <c r="D402" s="13" t="s">
        <v>778</v>
      </c>
      <c r="E402" s="13" t="s">
        <v>786</v>
      </c>
      <c r="F402" s="13" t="s">
        <v>29</v>
      </c>
      <c r="G402" s="13" t="s">
        <v>20</v>
      </c>
      <c r="H402" s="13">
        <v>5734433</v>
      </c>
      <c r="I402" s="17">
        <v>43221</v>
      </c>
      <c r="J402" s="17" t="s">
        <v>21</v>
      </c>
      <c r="K402" s="17">
        <v>43503</v>
      </c>
      <c r="L402" s="13" t="s">
        <v>23</v>
      </c>
      <c r="M402" s="10" t="s">
        <v>780</v>
      </c>
      <c r="N402" s="13" t="s">
        <v>21</v>
      </c>
      <c r="O402" s="13"/>
    </row>
    <row r="403" spans="1:15" ht="56" x14ac:dyDescent="0.25">
      <c r="A403" s="35" t="s">
        <v>775</v>
      </c>
      <c r="B403" s="13" t="s">
        <v>776</v>
      </c>
      <c r="C403" s="13" t="s">
        <v>777</v>
      </c>
      <c r="D403" s="13" t="s">
        <v>778</v>
      </c>
      <c r="E403" s="13" t="s">
        <v>787</v>
      </c>
      <c r="F403" s="13" t="s">
        <v>20</v>
      </c>
      <c r="G403" s="13" t="s">
        <v>29</v>
      </c>
      <c r="H403" s="13">
        <v>3027071</v>
      </c>
      <c r="I403" s="17">
        <v>43221</v>
      </c>
      <c r="J403" s="17" t="s">
        <v>21</v>
      </c>
      <c r="K403" s="17">
        <v>43503</v>
      </c>
      <c r="L403" s="13" t="s">
        <v>23</v>
      </c>
      <c r="M403" s="10" t="s">
        <v>780</v>
      </c>
      <c r="N403" s="13" t="s">
        <v>21</v>
      </c>
      <c r="O403" s="13"/>
    </row>
    <row r="404" spans="1:15" ht="70" x14ac:dyDescent="0.25">
      <c r="A404" s="22" t="s">
        <v>21</v>
      </c>
      <c r="B404" s="13" t="s">
        <v>788</v>
      </c>
      <c r="C404" s="13" t="s">
        <v>789</v>
      </c>
      <c r="D404" s="13" t="s">
        <v>790</v>
      </c>
      <c r="E404" s="13" t="s">
        <v>791</v>
      </c>
      <c r="F404" s="13" t="s">
        <v>20</v>
      </c>
      <c r="G404" s="13" t="s">
        <v>20</v>
      </c>
      <c r="H404" s="13" t="s">
        <v>792</v>
      </c>
      <c r="I404" s="18">
        <v>43381</v>
      </c>
      <c r="J404" s="17">
        <v>43381</v>
      </c>
      <c r="K404" s="17" t="s">
        <v>793</v>
      </c>
      <c r="L404" s="13" t="s">
        <v>23</v>
      </c>
      <c r="M404" s="10" t="s">
        <v>794</v>
      </c>
      <c r="N404" s="13" t="s">
        <v>21</v>
      </c>
      <c r="O404" s="13"/>
    </row>
    <row r="405" spans="1:15" ht="84" x14ac:dyDescent="0.25">
      <c r="A405" s="35" t="s">
        <v>21</v>
      </c>
      <c r="B405" s="13" t="s">
        <v>795</v>
      </c>
      <c r="C405" s="13" t="s">
        <v>796</v>
      </c>
      <c r="D405" s="13" t="s">
        <v>797</v>
      </c>
      <c r="E405" s="13" t="s">
        <v>798</v>
      </c>
      <c r="F405" s="13" t="s">
        <v>20</v>
      </c>
      <c r="G405" s="13" t="s">
        <v>20</v>
      </c>
      <c r="H405" s="13">
        <v>551336</v>
      </c>
      <c r="I405" s="17">
        <v>43335</v>
      </c>
      <c r="J405" s="17">
        <v>44218</v>
      </c>
      <c r="K405" s="17" t="s">
        <v>799</v>
      </c>
      <c r="L405" s="13" t="s">
        <v>23</v>
      </c>
      <c r="M405" s="10" t="s">
        <v>800</v>
      </c>
      <c r="N405" s="13" t="s">
        <v>21</v>
      </c>
      <c r="O405" s="13"/>
    </row>
    <row r="406" spans="1:15" ht="56" x14ac:dyDescent="0.25">
      <c r="A406" s="35" t="s">
        <v>801</v>
      </c>
      <c r="B406" s="13" t="s">
        <v>802</v>
      </c>
      <c r="C406" s="13" t="s">
        <v>721</v>
      </c>
      <c r="D406" s="13" t="s">
        <v>803</v>
      </c>
      <c r="E406" s="13" t="s">
        <v>322</v>
      </c>
      <c r="F406" s="13" t="s">
        <v>29</v>
      </c>
      <c r="G406" s="13" t="s">
        <v>20</v>
      </c>
      <c r="H406" s="13">
        <v>7105762</v>
      </c>
      <c r="I406" s="18">
        <v>43265</v>
      </c>
      <c r="J406" s="17" t="s">
        <v>21</v>
      </c>
      <c r="K406" s="17">
        <v>43308</v>
      </c>
      <c r="L406" s="13" t="s">
        <v>23</v>
      </c>
      <c r="M406" s="10">
        <v>300000</v>
      </c>
      <c r="N406" s="13" t="s">
        <v>21</v>
      </c>
      <c r="O406" s="13"/>
    </row>
    <row r="407" spans="1:15" ht="42" x14ac:dyDescent="0.25">
      <c r="A407" s="35" t="s">
        <v>804</v>
      </c>
      <c r="B407" s="13" t="s">
        <v>805</v>
      </c>
      <c r="C407" s="13" t="s">
        <v>806</v>
      </c>
      <c r="D407" s="13" t="s">
        <v>807</v>
      </c>
      <c r="E407" s="13" t="s">
        <v>808</v>
      </c>
      <c r="F407" s="13" t="s">
        <v>29</v>
      </c>
      <c r="G407" s="13" t="s">
        <v>20</v>
      </c>
      <c r="H407" s="13" t="s">
        <v>21</v>
      </c>
      <c r="I407" s="17">
        <v>43347</v>
      </c>
      <c r="J407" s="17" t="s">
        <v>21</v>
      </c>
      <c r="K407" s="17">
        <v>44442</v>
      </c>
      <c r="L407" s="13" t="s">
        <v>23</v>
      </c>
      <c r="M407" s="10">
        <v>210000</v>
      </c>
      <c r="N407" s="13" t="s">
        <v>21</v>
      </c>
      <c r="O407" s="13"/>
    </row>
    <row r="408" spans="1:15" ht="56" x14ac:dyDescent="0.25">
      <c r="A408" s="13" t="s">
        <v>21</v>
      </c>
      <c r="B408" s="13" t="s">
        <v>809</v>
      </c>
      <c r="C408" s="13" t="s">
        <v>121</v>
      </c>
      <c r="D408" s="13" t="s">
        <v>810</v>
      </c>
      <c r="E408" s="13" t="s">
        <v>811</v>
      </c>
      <c r="F408" s="13" t="s">
        <v>20</v>
      </c>
      <c r="G408" s="13" t="s">
        <v>20</v>
      </c>
      <c r="H408" s="13">
        <v>414220</v>
      </c>
      <c r="I408" s="16">
        <v>43252</v>
      </c>
      <c r="J408" s="13" t="s">
        <v>21</v>
      </c>
      <c r="K408" s="14" t="s">
        <v>812</v>
      </c>
      <c r="L408" s="13" t="s">
        <v>813</v>
      </c>
      <c r="M408" s="10">
        <v>1832494</v>
      </c>
      <c r="N408" s="13" t="s">
        <v>21</v>
      </c>
      <c r="O408" s="13"/>
    </row>
    <row r="409" spans="1:15" ht="42" x14ac:dyDescent="0.25">
      <c r="A409" s="13">
        <v>378</v>
      </c>
      <c r="B409" s="13" t="s">
        <v>814</v>
      </c>
      <c r="C409" s="13" t="s">
        <v>815</v>
      </c>
      <c r="D409" s="13" t="s">
        <v>816</v>
      </c>
      <c r="E409" s="13" t="s">
        <v>817</v>
      </c>
      <c r="F409" s="13" t="s">
        <v>29</v>
      </c>
      <c r="G409" s="13" t="s">
        <v>29</v>
      </c>
      <c r="H409" s="13" t="s">
        <v>21</v>
      </c>
      <c r="I409" s="18">
        <v>43374</v>
      </c>
      <c r="J409" s="13" t="s">
        <v>21</v>
      </c>
      <c r="K409" s="17">
        <v>44834</v>
      </c>
      <c r="L409" s="13" t="s">
        <v>23</v>
      </c>
      <c r="M409" s="10">
        <v>90000000</v>
      </c>
      <c r="N409" s="13" t="s">
        <v>21</v>
      </c>
      <c r="O409" s="13"/>
    </row>
    <row r="410" spans="1:15" ht="42" x14ac:dyDescent="0.25">
      <c r="A410" s="13" t="s">
        <v>86</v>
      </c>
      <c r="B410" s="13" t="s">
        <v>741</v>
      </c>
      <c r="C410" s="13" t="s">
        <v>377</v>
      </c>
      <c r="D410" s="13" t="s">
        <v>742</v>
      </c>
      <c r="E410" s="13" t="s">
        <v>743</v>
      </c>
      <c r="F410" s="13" t="s">
        <v>20</v>
      </c>
      <c r="G410" s="13" t="s">
        <v>20</v>
      </c>
      <c r="H410" s="13">
        <v>4273754</v>
      </c>
      <c r="I410" s="17">
        <v>43283</v>
      </c>
      <c r="J410" s="13" t="s">
        <v>21</v>
      </c>
      <c r="K410" s="17">
        <v>43717</v>
      </c>
      <c r="L410" s="13" t="s">
        <v>23</v>
      </c>
      <c r="M410" s="10">
        <v>18835515</v>
      </c>
      <c r="N410" s="13" t="s">
        <v>21</v>
      </c>
      <c r="O410" s="13"/>
    </row>
    <row r="411" spans="1:15" ht="28" x14ac:dyDescent="0.25">
      <c r="A411" s="8" t="s">
        <v>818</v>
      </c>
      <c r="B411" s="13" t="s">
        <v>819</v>
      </c>
      <c r="C411" s="13" t="s">
        <v>820</v>
      </c>
      <c r="D411" s="13" t="s">
        <v>821</v>
      </c>
      <c r="E411" s="13" t="s">
        <v>822</v>
      </c>
      <c r="F411" s="13" t="s">
        <v>20</v>
      </c>
      <c r="G411" s="13" t="s">
        <v>29</v>
      </c>
      <c r="H411" s="8" t="s">
        <v>823</v>
      </c>
      <c r="I411" s="17">
        <v>43304</v>
      </c>
      <c r="J411" s="17">
        <v>43852</v>
      </c>
      <c r="K411" s="17">
        <v>44034</v>
      </c>
      <c r="L411" s="13" t="s">
        <v>23</v>
      </c>
      <c r="M411" s="10">
        <v>380000</v>
      </c>
      <c r="N411" s="13" t="s">
        <v>21</v>
      </c>
      <c r="O411" s="13"/>
    </row>
    <row r="412" spans="1:15" ht="28" x14ac:dyDescent="0.25">
      <c r="A412" s="8" t="s">
        <v>824</v>
      </c>
      <c r="B412" s="13" t="s">
        <v>825</v>
      </c>
      <c r="C412" s="13" t="s">
        <v>820</v>
      </c>
      <c r="D412" s="13" t="s">
        <v>826</v>
      </c>
      <c r="E412" s="13" t="s">
        <v>827</v>
      </c>
      <c r="F412" s="13" t="s">
        <v>20</v>
      </c>
      <c r="G412" s="13" t="s">
        <v>20</v>
      </c>
      <c r="H412" s="8" t="s">
        <v>828</v>
      </c>
      <c r="I412" s="17">
        <v>43361</v>
      </c>
      <c r="J412" s="17">
        <v>43907</v>
      </c>
      <c r="K412" s="17">
        <v>44091</v>
      </c>
      <c r="L412" s="13" t="s">
        <v>23</v>
      </c>
      <c r="M412" s="10">
        <v>50000</v>
      </c>
      <c r="N412" s="13" t="s">
        <v>21</v>
      </c>
      <c r="O412" s="13"/>
    </row>
    <row r="413" spans="1:15" x14ac:dyDescent="0.25">
      <c r="A413" s="13">
        <v>263</v>
      </c>
      <c r="B413" s="13" t="s">
        <v>829</v>
      </c>
      <c r="C413" s="13" t="s">
        <v>26</v>
      </c>
      <c r="D413" s="13" t="s">
        <v>830</v>
      </c>
      <c r="E413" s="13" t="s">
        <v>831</v>
      </c>
      <c r="F413" s="13" t="s">
        <v>29</v>
      </c>
      <c r="G413" s="13" t="s">
        <v>20</v>
      </c>
      <c r="H413" s="13" t="s">
        <v>21</v>
      </c>
      <c r="I413" s="17">
        <v>43302</v>
      </c>
      <c r="J413" s="17">
        <v>43678</v>
      </c>
      <c r="K413" s="17">
        <v>43850</v>
      </c>
      <c r="L413" s="13" t="s">
        <v>23</v>
      </c>
      <c r="M413" s="10">
        <v>37500</v>
      </c>
      <c r="N413" s="13" t="s">
        <v>21</v>
      </c>
      <c r="O413" s="13"/>
    </row>
    <row r="414" spans="1:15" ht="112" x14ac:dyDescent="0.25">
      <c r="A414" s="13" t="s">
        <v>21</v>
      </c>
      <c r="B414" s="13" t="s">
        <v>832</v>
      </c>
      <c r="C414" s="13" t="s">
        <v>796</v>
      </c>
      <c r="D414" s="13" t="s">
        <v>833</v>
      </c>
      <c r="E414" s="13" t="s">
        <v>834</v>
      </c>
      <c r="F414" s="13" t="s">
        <v>29</v>
      </c>
      <c r="G414" s="13" t="s">
        <v>20</v>
      </c>
      <c r="H414" s="13">
        <v>3596433</v>
      </c>
      <c r="I414" s="17">
        <v>43430</v>
      </c>
      <c r="J414" s="17">
        <v>43611</v>
      </c>
      <c r="K414" s="17" t="s">
        <v>835</v>
      </c>
      <c r="L414" s="13" t="s">
        <v>23</v>
      </c>
      <c r="M414" s="10" t="s">
        <v>836</v>
      </c>
      <c r="N414" s="13" t="s">
        <v>21</v>
      </c>
      <c r="O414" s="13"/>
    </row>
    <row r="415" spans="1:15" ht="70" x14ac:dyDescent="0.25">
      <c r="A415" s="13" t="s">
        <v>21</v>
      </c>
      <c r="B415" s="13" t="s">
        <v>837</v>
      </c>
      <c r="C415" s="13" t="s">
        <v>796</v>
      </c>
      <c r="D415" s="13" t="s">
        <v>838</v>
      </c>
      <c r="E415" s="13" t="s">
        <v>834</v>
      </c>
      <c r="F415" s="13" t="s">
        <v>29</v>
      </c>
      <c r="G415" s="13" t="s">
        <v>20</v>
      </c>
      <c r="H415" s="13">
        <v>3596433</v>
      </c>
      <c r="I415" s="17">
        <v>43420</v>
      </c>
      <c r="J415" s="17">
        <v>44516</v>
      </c>
      <c r="K415" s="17">
        <v>44880</v>
      </c>
      <c r="L415" s="13" t="s">
        <v>23</v>
      </c>
      <c r="M415" s="10" t="s">
        <v>839</v>
      </c>
      <c r="N415" s="13" t="s">
        <v>21</v>
      </c>
      <c r="O415" s="13"/>
    </row>
    <row r="416" spans="1:15" ht="42" x14ac:dyDescent="0.25">
      <c r="A416" s="13" t="s">
        <v>21</v>
      </c>
      <c r="B416" s="13" t="s">
        <v>840</v>
      </c>
      <c r="C416" s="13" t="s">
        <v>841</v>
      </c>
      <c r="D416" s="13" t="s">
        <v>842</v>
      </c>
      <c r="E416" s="13" t="s">
        <v>843</v>
      </c>
      <c r="F416" s="13" t="s">
        <v>29</v>
      </c>
      <c r="G416" s="13" t="s">
        <v>29</v>
      </c>
      <c r="H416" s="13">
        <v>7706036</v>
      </c>
      <c r="I416" s="17">
        <v>43344</v>
      </c>
      <c r="J416" s="17" t="s">
        <v>21</v>
      </c>
      <c r="K416" s="17">
        <v>43616</v>
      </c>
      <c r="L416" s="13" t="s">
        <v>23</v>
      </c>
      <c r="M416" s="10" t="s">
        <v>844</v>
      </c>
      <c r="N416" s="13" t="s">
        <v>21</v>
      </c>
      <c r="O416" s="13"/>
    </row>
    <row r="417" spans="1:15" ht="126" x14ac:dyDescent="0.25">
      <c r="A417" s="13" t="s">
        <v>21</v>
      </c>
      <c r="B417" s="13" t="s">
        <v>845</v>
      </c>
      <c r="C417" s="13" t="s">
        <v>796</v>
      </c>
      <c r="D417" s="13" t="s">
        <v>846</v>
      </c>
      <c r="E417" s="13" t="s">
        <v>847</v>
      </c>
      <c r="F417" s="13" t="s">
        <v>29</v>
      </c>
      <c r="G417" s="13" t="s">
        <v>20</v>
      </c>
      <c r="H417" s="13">
        <v>6472420</v>
      </c>
      <c r="I417" s="17">
        <v>43413</v>
      </c>
      <c r="J417" s="17" t="s">
        <v>21</v>
      </c>
      <c r="K417" s="17">
        <v>44143</v>
      </c>
      <c r="L417" s="13" t="s">
        <v>23</v>
      </c>
      <c r="M417" s="10" t="s">
        <v>848</v>
      </c>
      <c r="N417" s="13" t="s">
        <v>21</v>
      </c>
      <c r="O417" s="13"/>
    </row>
    <row r="418" spans="1:15" ht="42" x14ac:dyDescent="0.25">
      <c r="A418" s="13" t="s">
        <v>21</v>
      </c>
      <c r="B418" s="13" t="s">
        <v>849</v>
      </c>
      <c r="C418" s="13" t="s">
        <v>666</v>
      </c>
      <c r="D418" s="13" t="s">
        <v>850</v>
      </c>
      <c r="E418" s="13" t="s">
        <v>851</v>
      </c>
      <c r="F418" s="13" t="s">
        <v>20</v>
      </c>
      <c r="G418" s="13" t="s">
        <v>20</v>
      </c>
      <c r="H418" s="13">
        <v>4396810</v>
      </c>
      <c r="I418" s="17">
        <v>43437</v>
      </c>
      <c r="J418" s="17" t="s">
        <v>21</v>
      </c>
      <c r="K418" s="17">
        <v>45993</v>
      </c>
      <c r="L418" s="13" t="s">
        <v>23</v>
      </c>
      <c r="M418" s="10" t="s">
        <v>852</v>
      </c>
      <c r="N418" s="13" t="s">
        <v>21</v>
      </c>
      <c r="O418" s="13"/>
    </row>
    <row r="419" spans="1:15" ht="42" x14ac:dyDescent="0.25">
      <c r="A419" s="13" t="s">
        <v>21</v>
      </c>
      <c r="B419" s="13" t="s">
        <v>853</v>
      </c>
      <c r="C419" s="13" t="s">
        <v>796</v>
      </c>
      <c r="D419" s="13" t="s">
        <v>850</v>
      </c>
      <c r="E419" s="13" t="s">
        <v>854</v>
      </c>
      <c r="F419" s="13" t="s">
        <v>20</v>
      </c>
      <c r="G419" s="13" t="s">
        <v>20</v>
      </c>
      <c r="H419" s="13">
        <v>1743099</v>
      </c>
      <c r="I419" s="17">
        <v>43466</v>
      </c>
      <c r="J419" s="17">
        <v>44044</v>
      </c>
      <c r="K419" s="17">
        <v>44196</v>
      </c>
      <c r="L419" s="13" t="s">
        <v>23</v>
      </c>
      <c r="M419" s="10">
        <f>157141.8*2</f>
        <v>314283.59999999998</v>
      </c>
      <c r="N419" s="13" t="s">
        <v>21</v>
      </c>
      <c r="O419" s="13"/>
    </row>
    <row r="420" spans="1:15" x14ac:dyDescent="0.25">
      <c r="A420" s="13">
        <v>728</v>
      </c>
      <c r="B420" s="13" t="s">
        <v>855</v>
      </c>
      <c r="C420" s="13" t="s">
        <v>856</v>
      </c>
      <c r="D420" s="13" t="s">
        <v>857</v>
      </c>
      <c r="E420" s="13" t="s">
        <v>858</v>
      </c>
      <c r="F420" s="13" t="s">
        <v>20</v>
      </c>
      <c r="G420" s="13" t="s">
        <v>20</v>
      </c>
      <c r="H420" s="13" t="s">
        <v>21</v>
      </c>
      <c r="I420" s="17">
        <v>43796</v>
      </c>
      <c r="J420" s="17" t="s">
        <v>21</v>
      </c>
      <c r="K420" s="17" t="s">
        <v>859</v>
      </c>
      <c r="L420" s="13" t="s">
        <v>764</v>
      </c>
      <c r="M420" s="10">
        <v>99816</v>
      </c>
      <c r="N420" s="13" t="s">
        <v>21</v>
      </c>
      <c r="O420" s="13"/>
    </row>
    <row r="421" spans="1:15" ht="56" x14ac:dyDescent="0.25">
      <c r="A421" s="13">
        <v>667</v>
      </c>
      <c r="B421" s="13" t="s">
        <v>860</v>
      </c>
      <c r="C421" s="13" t="s">
        <v>861</v>
      </c>
      <c r="D421" s="13" t="s">
        <v>862</v>
      </c>
      <c r="E421" s="13" t="s">
        <v>863</v>
      </c>
      <c r="F421" s="13" t="s">
        <v>29</v>
      </c>
      <c r="G421" s="13" t="s">
        <v>20</v>
      </c>
      <c r="H421" s="13">
        <v>3485430</v>
      </c>
      <c r="I421" s="17">
        <v>43382</v>
      </c>
      <c r="J421" s="17" t="s">
        <v>21</v>
      </c>
      <c r="K421" s="17">
        <v>44112</v>
      </c>
      <c r="L421" s="13" t="s">
        <v>23</v>
      </c>
      <c r="M421" s="10" t="s">
        <v>864</v>
      </c>
      <c r="N421" s="13" t="s">
        <v>21</v>
      </c>
      <c r="O421" s="13"/>
    </row>
    <row r="422" spans="1:15" ht="70" x14ac:dyDescent="0.25">
      <c r="A422" s="13">
        <v>598</v>
      </c>
      <c r="B422" s="13" t="s">
        <v>865</v>
      </c>
      <c r="C422" s="13" t="s">
        <v>866</v>
      </c>
      <c r="D422" s="13" t="s">
        <v>867</v>
      </c>
      <c r="E422" s="13" t="s">
        <v>868</v>
      </c>
      <c r="F422" s="13" t="s">
        <v>29</v>
      </c>
      <c r="G422" s="13" t="s">
        <v>20</v>
      </c>
      <c r="H422" s="13">
        <v>10232357</v>
      </c>
      <c r="I422" s="14">
        <v>43397</v>
      </c>
      <c r="J422" s="16">
        <v>43555</v>
      </c>
      <c r="K422" s="17" t="s">
        <v>869</v>
      </c>
      <c r="L422" s="13" t="s">
        <v>23</v>
      </c>
      <c r="M422" s="10" t="s">
        <v>870</v>
      </c>
      <c r="N422" s="13" t="s">
        <v>21</v>
      </c>
      <c r="O422" s="13"/>
    </row>
    <row r="423" spans="1:15" x14ac:dyDescent="0.25">
      <c r="A423" s="13" t="s">
        <v>871</v>
      </c>
      <c r="B423" s="13" t="s">
        <v>872</v>
      </c>
      <c r="C423" s="13" t="s">
        <v>820</v>
      </c>
      <c r="D423" s="13" t="s">
        <v>873</v>
      </c>
      <c r="E423" s="13" t="s">
        <v>874</v>
      </c>
      <c r="F423" s="13" t="s">
        <v>29</v>
      </c>
      <c r="G423" s="13" t="s">
        <v>20</v>
      </c>
      <c r="H423" s="13" t="s">
        <v>21</v>
      </c>
      <c r="I423" s="17">
        <v>43423</v>
      </c>
      <c r="J423" s="17">
        <v>43831</v>
      </c>
      <c r="K423" s="17">
        <v>44153</v>
      </c>
      <c r="L423" s="13" t="s">
        <v>23</v>
      </c>
      <c r="M423" s="10" t="s">
        <v>875</v>
      </c>
      <c r="N423" s="13" t="s">
        <v>21</v>
      </c>
      <c r="O423" s="13"/>
    </row>
    <row r="424" spans="1:15" x14ac:dyDescent="0.25">
      <c r="A424" s="13" t="s">
        <v>876</v>
      </c>
      <c r="B424" s="13" t="s">
        <v>877</v>
      </c>
      <c r="C424" s="13" t="s">
        <v>820</v>
      </c>
      <c r="D424" s="13" t="s">
        <v>873</v>
      </c>
      <c r="E424" s="13" t="s">
        <v>878</v>
      </c>
      <c r="F424" s="13" t="s">
        <v>20</v>
      </c>
      <c r="G424" s="13" t="s">
        <v>20</v>
      </c>
      <c r="H424" s="13" t="s">
        <v>21</v>
      </c>
      <c r="I424" s="17">
        <v>43423</v>
      </c>
      <c r="J424" s="17">
        <v>43831</v>
      </c>
      <c r="K424" s="17">
        <v>44153</v>
      </c>
      <c r="L424" s="13" t="s">
        <v>23</v>
      </c>
      <c r="M424" s="10" t="s">
        <v>879</v>
      </c>
      <c r="N424" s="13" t="s">
        <v>21</v>
      </c>
      <c r="O424" s="13"/>
    </row>
    <row r="425" spans="1:15" x14ac:dyDescent="0.25">
      <c r="A425" s="13">
        <v>263</v>
      </c>
      <c r="B425" s="13" t="s">
        <v>829</v>
      </c>
      <c r="C425" s="13" t="s">
        <v>26</v>
      </c>
      <c r="D425" s="13" t="s">
        <v>830</v>
      </c>
      <c r="E425" s="13" t="s">
        <v>831</v>
      </c>
      <c r="F425" s="13" t="s">
        <v>29</v>
      </c>
      <c r="G425" s="13" t="s">
        <v>20</v>
      </c>
      <c r="H425" s="13" t="s">
        <v>21</v>
      </c>
      <c r="I425" s="18">
        <v>43302</v>
      </c>
      <c r="J425" s="17">
        <v>43678</v>
      </c>
      <c r="K425" s="17">
        <v>43850</v>
      </c>
      <c r="L425" s="13" t="s">
        <v>23</v>
      </c>
      <c r="M425" s="10">
        <v>37500</v>
      </c>
      <c r="N425" s="13" t="s">
        <v>21</v>
      </c>
      <c r="O425" s="13"/>
    </row>
    <row r="426" spans="1:15" x14ac:dyDescent="0.25">
      <c r="A426" s="13">
        <v>719</v>
      </c>
      <c r="B426" s="13" t="s">
        <v>880</v>
      </c>
      <c r="C426" s="13" t="s">
        <v>881</v>
      </c>
      <c r="D426" s="13" t="s">
        <v>882</v>
      </c>
      <c r="E426" s="13" t="s">
        <v>883</v>
      </c>
      <c r="F426" s="13" t="s">
        <v>20</v>
      </c>
      <c r="G426" s="13" t="s">
        <v>20</v>
      </c>
      <c r="H426" s="13" t="s">
        <v>21</v>
      </c>
      <c r="I426" s="17">
        <v>43070</v>
      </c>
      <c r="J426" s="17">
        <v>43556</v>
      </c>
      <c r="K426" s="17">
        <v>43799</v>
      </c>
      <c r="L426" s="13" t="s">
        <v>23</v>
      </c>
      <c r="M426" s="10">
        <v>258124</v>
      </c>
      <c r="N426" s="13" t="s">
        <v>21</v>
      </c>
      <c r="O426" s="13"/>
    </row>
    <row r="427" spans="1:15" x14ac:dyDescent="0.25">
      <c r="A427" s="13">
        <v>684</v>
      </c>
      <c r="B427" s="13" t="s">
        <v>884</v>
      </c>
      <c r="C427" s="13" t="s">
        <v>881</v>
      </c>
      <c r="D427" s="13" t="s">
        <v>885</v>
      </c>
      <c r="E427" s="13" t="s">
        <v>886</v>
      </c>
      <c r="F427" s="13" t="s">
        <v>20</v>
      </c>
      <c r="G427" s="13" t="s">
        <v>20</v>
      </c>
      <c r="H427" s="13" t="s">
        <v>21</v>
      </c>
      <c r="I427" s="17">
        <v>43353</v>
      </c>
      <c r="J427" s="13" t="s">
        <v>21</v>
      </c>
      <c r="K427" s="17">
        <v>43439</v>
      </c>
      <c r="L427" s="13" t="s">
        <v>23</v>
      </c>
      <c r="M427" s="11">
        <v>1005079</v>
      </c>
      <c r="N427" s="13" t="s">
        <v>21</v>
      </c>
      <c r="O427" s="13"/>
    </row>
    <row r="428" spans="1:15" x14ac:dyDescent="0.25">
      <c r="A428" s="13">
        <v>684</v>
      </c>
      <c r="B428" s="13" t="s">
        <v>884</v>
      </c>
      <c r="C428" s="13" t="s">
        <v>881</v>
      </c>
      <c r="D428" s="13" t="s">
        <v>887</v>
      </c>
      <c r="E428" s="13" t="s">
        <v>888</v>
      </c>
      <c r="F428" s="13" t="s">
        <v>29</v>
      </c>
      <c r="G428" s="13" t="s">
        <v>20</v>
      </c>
      <c r="H428" s="1">
        <v>795798</v>
      </c>
      <c r="I428" s="17">
        <v>43374</v>
      </c>
      <c r="J428" s="13" t="s">
        <v>21</v>
      </c>
      <c r="K428" s="17">
        <v>43451</v>
      </c>
      <c r="L428" s="13" t="s">
        <v>23</v>
      </c>
      <c r="M428" s="11">
        <v>256430</v>
      </c>
      <c r="N428" s="13" t="s">
        <v>21</v>
      </c>
      <c r="O428" s="13"/>
    </row>
    <row r="429" spans="1:15" x14ac:dyDescent="0.25">
      <c r="A429" s="13">
        <v>684</v>
      </c>
      <c r="B429" s="13" t="s">
        <v>884</v>
      </c>
      <c r="C429" s="13" t="s">
        <v>881</v>
      </c>
      <c r="D429" s="13" t="s">
        <v>889</v>
      </c>
      <c r="E429" s="13" t="s">
        <v>888</v>
      </c>
      <c r="F429" s="13" t="s">
        <v>29</v>
      </c>
      <c r="G429" s="13" t="s">
        <v>20</v>
      </c>
      <c r="H429" s="1">
        <v>795798</v>
      </c>
      <c r="I429" s="17">
        <v>43402</v>
      </c>
      <c r="J429" s="13" t="s">
        <v>21</v>
      </c>
      <c r="K429" s="17">
        <v>43549</v>
      </c>
      <c r="L429" s="13" t="s">
        <v>23</v>
      </c>
      <c r="M429" s="10">
        <v>312545</v>
      </c>
      <c r="N429" s="13" t="s">
        <v>21</v>
      </c>
      <c r="O429" s="13"/>
    </row>
    <row r="430" spans="1:15" x14ac:dyDescent="0.25">
      <c r="A430" s="13">
        <v>684</v>
      </c>
      <c r="B430" s="13" t="s">
        <v>884</v>
      </c>
      <c r="C430" s="13" t="s">
        <v>881</v>
      </c>
      <c r="D430" s="13" t="s">
        <v>890</v>
      </c>
      <c r="E430" s="13" t="s">
        <v>891</v>
      </c>
      <c r="F430" s="13" t="s">
        <v>29</v>
      </c>
      <c r="G430" s="13" t="s">
        <v>20</v>
      </c>
      <c r="H430" s="1">
        <v>590714</v>
      </c>
      <c r="I430" s="17">
        <v>43402</v>
      </c>
      <c r="J430" s="13" t="s">
        <v>21</v>
      </c>
      <c r="K430" s="17">
        <v>43500</v>
      </c>
      <c r="L430" s="13" t="s">
        <v>23</v>
      </c>
      <c r="M430" s="10">
        <v>340981</v>
      </c>
      <c r="N430" s="13" t="s">
        <v>21</v>
      </c>
      <c r="O430" s="13"/>
    </row>
    <row r="431" spans="1:15" x14ac:dyDescent="0.25">
      <c r="A431" s="154" t="s">
        <v>892</v>
      </c>
      <c r="B431" s="13" t="s">
        <v>893</v>
      </c>
      <c r="C431" s="13" t="s">
        <v>894</v>
      </c>
      <c r="D431" s="13" t="s">
        <v>895</v>
      </c>
      <c r="E431" s="13" t="s">
        <v>896</v>
      </c>
      <c r="F431" s="13" t="s">
        <v>29</v>
      </c>
      <c r="G431" s="13" t="s">
        <v>20</v>
      </c>
      <c r="H431" s="20">
        <v>6968842</v>
      </c>
      <c r="I431" s="17">
        <v>43435</v>
      </c>
      <c r="J431" s="13" t="s">
        <v>21</v>
      </c>
      <c r="K431" s="17">
        <v>44562</v>
      </c>
      <c r="L431" s="13" t="s">
        <v>23</v>
      </c>
      <c r="M431" s="10">
        <v>32400000</v>
      </c>
      <c r="N431" s="13" t="s">
        <v>21</v>
      </c>
      <c r="O431" s="13"/>
    </row>
    <row r="432" spans="1:15" x14ac:dyDescent="0.25">
      <c r="A432" s="35" t="s">
        <v>892</v>
      </c>
      <c r="B432" s="13" t="s">
        <v>893</v>
      </c>
      <c r="C432" s="13" t="s">
        <v>894</v>
      </c>
      <c r="D432" s="13" t="s">
        <v>895</v>
      </c>
      <c r="E432" s="13" t="s">
        <v>897</v>
      </c>
      <c r="F432" s="13" t="s">
        <v>29</v>
      </c>
      <c r="G432" s="13" t="s">
        <v>20</v>
      </c>
      <c r="H432" s="20">
        <v>5616520</v>
      </c>
      <c r="I432" s="17">
        <v>43435</v>
      </c>
      <c r="J432" s="13" t="s">
        <v>21</v>
      </c>
      <c r="K432" s="17">
        <v>44562</v>
      </c>
      <c r="L432" s="13" t="s">
        <v>23</v>
      </c>
      <c r="M432" s="10">
        <v>32400000</v>
      </c>
      <c r="N432" s="13" t="s">
        <v>21</v>
      </c>
      <c r="O432" s="13"/>
    </row>
    <row r="433" spans="1:15" ht="28" x14ac:dyDescent="0.25">
      <c r="A433" s="35" t="s">
        <v>892</v>
      </c>
      <c r="B433" s="13" t="s">
        <v>893</v>
      </c>
      <c r="C433" s="13" t="s">
        <v>894</v>
      </c>
      <c r="D433" s="13" t="s">
        <v>895</v>
      </c>
      <c r="E433" s="13" t="s">
        <v>898</v>
      </c>
      <c r="F433" s="13" t="s">
        <v>29</v>
      </c>
      <c r="G433" s="13" t="s">
        <v>20</v>
      </c>
      <c r="H433" s="20">
        <v>6056260</v>
      </c>
      <c r="I433" s="17">
        <v>43435</v>
      </c>
      <c r="J433" s="13" t="s">
        <v>21</v>
      </c>
      <c r="K433" s="17">
        <v>44562</v>
      </c>
      <c r="L433" s="13" t="s">
        <v>23</v>
      </c>
      <c r="M433" s="10">
        <v>32400000</v>
      </c>
      <c r="N433" s="13" t="s">
        <v>21</v>
      </c>
      <c r="O433" s="13"/>
    </row>
    <row r="434" spans="1:15" ht="28" x14ac:dyDescent="0.25">
      <c r="A434" s="35" t="s">
        <v>892</v>
      </c>
      <c r="B434" s="13" t="s">
        <v>893</v>
      </c>
      <c r="C434" s="13" t="s">
        <v>894</v>
      </c>
      <c r="D434" s="13" t="s">
        <v>895</v>
      </c>
      <c r="E434" s="13" t="s">
        <v>899</v>
      </c>
      <c r="F434" s="13" t="s">
        <v>29</v>
      </c>
      <c r="G434" s="13" t="s">
        <v>20</v>
      </c>
      <c r="H434" s="20">
        <v>7625177</v>
      </c>
      <c r="I434" s="17">
        <v>43435</v>
      </c>
      <c r="J434" s="13" t="s">
        <v>21</v>
      </c>
      <c r="K434" s="17">
        <v>44562</v>
      </c>
      <c r="L434" s="13" t="s">
        <v>23</v>
      </c>
      <c r="M434" s="10">
        <v>32400000</v>
      </c>
      <c r="N434" s="13" t="s">
        <v>21</v>
      </c>
      <c r="O434" s="13"/>
    </row>
    <row r="435" spans="1:15" x14ac:dyDescent="0.25">
      <c r="A435" s="35" t="s">
        <v>892</v>
      </c>
      <c r="B435" s="13" t="s">
        <v>893</v>
      </c>
      <c r="C435" s="13" t="s">
        <v>894</v>
      </c>
      <c r="D435" s="13" t="s">
        <v>895</v>
      </c>
      <c r="E435" s="13" t="s">
        <v>900</v>
      </c>
      <c r="F435" s="13" t="s">
        <v>29</v>
      </c>
      <c r="G435" s="13" t="s">
        <v>20</v>
      </c>
      <c r="H435" s="20">
        <v>4272075</v>
      </c>
      <c r="I435" s="17">
        <v>43435</v>
      </c>
      <c r="J435" s="13" t="s">
        <v>21</v>
      </c>
      <c r="K435" s="17">
        <v>44562</v>
      </c>
      <c r="L435" s="13" t="s">
        <v>23</v>
      </c>
      <c r="M435" s="10">
        <v>32400000</v>
      </c>
      <c r="N435" s="13" t="s">
        <v>21</v>
      </c>
      <c r="O435" s="13"/>
    </row>
    <row r="436" spans="1:15" ht="28" x14ac:dyDescent="0.25">
      <c r="A436" s="35" t="s">
        <v>892</v>
      </c>
      <c r="B436" s="13" t="s">
        <v>893</v>
      </c>
      <c r="C436" s="13" t="s">
        <v>894</v>
      </c>
      <c r="D436" s="13" t="s">
        <v>895</v>
      </c>
      <c r="E436" s="13" t="s">
        <v>901</v>
      </c>
      <c r="F436" s="13" t="s">
        <v>20</v>
      </c>
      <c r="G436" s="13" t="s">
        <v>20</v>
      </c>
      <c r="H436" s="13" t="s">
        <v>21</v>
      </c>
      <c r="I436" s="17">
        <v>43435</v>
      </c>
      <c r="J436" s="13" t="s">
        <v>21</v>
      </c>
      <c r="K436" s="17">
        <v>44562</v>
      </c>
      <c r="L436" s="13" t="s">
        <v>23</v>
      </c>
      <c r="M436" s="10">
        <v>32400000</v>
      </c>
      <c r="N436" s="13" t="s">
        <v>21</v>
      </c>
      <c r="O436" s="13"/>
    </row>
    <row r="437" spans="1:15" ht="28" x14ac:dyDescent="0.25">
      <c r="A437" s="35" t="s">
        <v>892</v>
      </c>
      <c r="B437" s="13" t="s">
        <v>893</v>
      </c>
      <c r="C437" s="13" t="s">
        <v>894</v>
      </c>
      <c r="D437" s="13" t="s">
        <v>895</v>
      </c>
      <c r="E437" s="13" t="s">
        <v>902</v>
      </c>
      <c r="F437" s="13" t="s">
        <v>29</v>
      </c>
      <c r="G437" s="13" t="s">
        <v>20</v>
      </c>
      <c r="H437" s="20">
        <v>2558701</v>
      </c>
      <c r="I437" s="17">
        <v>43435</v>
      </c>
      <c r="J437" s="13" t="s">
        <v>21</v>
      </c>
      <c r="K437" s="17">
        <v>44562</v>
      </c>
      <c r="L437" s="13" t="s">
        <v>23</v>
      </c>
      <c r="M437" s="10">
        <v>32400000</v>
      </c>
      <c r="N437" s="13" t="s">
        <v>21</v>
      </c>
      <c r="O437" s="13"/>
    </row>
    <row r="438" spans="1:15" ht="28" x14ac:dyDescent="0.25">
      <c r="A438" s="35" t="s">
        <v>892</v>
      </c>
      <c r="B438" s="13" t="s">
        <v>893</v>
      </c>
      <c r="C438" s="13" t="s">
        <v>894</v>
      </c>
      <c r="D438" s="13" t="s">
        <v>895</v>
      </c>
      <c r="E438" s="13" t="s">
        <v>903</v>
      </c>
      <c r="F438" s="13" t="s">
        <v>29</v>
      </c>
      <c r="G438" s="13" t="s">
        <v>20</v>
      </c>
      <c r="H438" s="20" t="s">
        <v>904</v>
      </c>
      <c r="I438" s="17">
        <v>43435</v>
      </c>
      <c r="J438" s="13" t="s">
        <v>21</v>
      </c>
      <c r="K438" s="17">
        <v>44562</v>
      </c>
      <c r="L438" s="13" t="s">
        <v>23</v>
      </c>
      <c r="M438" s="10">
        <v>32400000</v>
      </c>
      <c r="N438" s="13" t="s">
        <v>21</v>
      </c>
      <c r="O438" s="13"/>
    </row>
    <row r="439" spans="1:15" ht="28" x14ac:dyDescent="0.25">
      <c r="A439" s="35" t="s">
        <v>892</v>
      </c>
      <c r="B439" s="13" t="s">
        <v>893</v>
      </c>
      <c r="C439" s="13" t="s">
        <v>894</v>
      </c>
      <c r="D439" s="13" t="s">
        <v>895</v>
      </c>
      <c r="E439" s="13" t="s">
        <v>905</v>
      </c>
      <c r="F439" s="13" t="s">
        <v>29</v>
      </c>
      <c r="G439" s="13" t="s">
        <v>20</v>
      </c>
      <c r="H439" s="20">
        <v>4517359</v>
      </c>
      <c r="I439" s="17">
        <v>43435</v>
      </c>
      <c r="J439" s="13" t="s">
        <v>21</v>
      </c>
      <c r="K439" s="17">
        <v>44562</v>
      </c>
      <c r="L439" s="13" t="s">
        <v>23</v>
      </c>
      <c r="M439" s="10">
        <v>32400000</v>
      </c>
      <c r="N439" s="13" t="s">
        <v>21</v>
      </c>
      <c r="O439" s="13"/>
    </row>
    <row r="440" spans="1:15" x14ac:dyDescent="0.25">
      <c r="A440" s="35" t="s">
        <v>892</v>
      </c>
      <c r="B440" s="13" t="s">
        <v>893</v>
      </c>
      <c r="C440" s="13" t="s">
        <v>894</v>
      </c>
      <c r="D440" s="13" t="s">
        <v>895</v>
      </c>
      <c r="E440" s="13" t="s">
        <v>906</v>
      </c>
      <c r="F440" s="13" t="s">
        <v>29</v>
      </c>
      <c r="G440" s="13" t="s">
        <v>20</v>
      </c>
      <c r="H440" s="20">
        <v>6561170</v>
      </c>
      <c r="I440" s="17">
        <v>43435</v>
      </c>
      <c r="J440" s="13" t="s">
        <v>21</v>
      </c>
      <c r="K440" s="17">
        <v>44562</v>
      </c>
      <c r="L440" s="13" t="s">
        <v>23</v>
      </c>
      <c r="M440" s="10">
        <v>32400000</v>
      </c>
      <c r="N440" s="13" t="s">
        <v>21</v>
      </c>
      <c r="O440" s="13"/>
    </row>
    <row r="441" spans="1:15" x14ac:dyDescent="0.25">
      <c r="A441" s="154" t="s">
        <v>892</v>
      </c>
      <c r="B441" s="13" t="s">
        <v>893</v>
      </c>
      <c r="C441" s="13" t="s">
        <v>894</v>
      </c>
      <c r="D441" s="13" t="s">
        <v>895</v>
      </c>
      <c r="E441" s="13" t="s">
        <v>907</v>
      </c>
      <c r="F441" s="13" t="s">
        <v>20</v>
      </c>
      <c r="G441" s="13" t="s">
        <v>20</v>
      </c>
      <c r="H441" s="13" t="s">
        <v>21</v>
      </c>
      <c r="I441" s="17">
        <v>43435</v>
      </c>
      <c r="J441" s="13" t="s">
        <v>21</v>
      </c>
      <c r="K441" s="17">
        <v>44562</v>
      </c>
      <c r="L441" s="13" t="s">
        <v>23</v>
      </c>
      <c r="M441" s="10">
        <v>32400000</v>
      </c>
      <c r="N441" s="13" t="s">
        <v>21</v>
      </c>
      <c r="O441" s="13"/>
    </row>
    <row r="442" spans="1:15" ht="42" x14ac:dyDescent="0.25">
      <c r="A442" s="8" t="s">
        <v>908</v>
      </c>
      <c r="B442" s="13" t="s">
        <v>909</v>
      </c>
      <c r="C442" s="13" t="s">
        <v>881</v>
      </c>
      <c r="D442" s="13" t="s">
        <v>910</v>
      </c>
      <c r="E442" s="13" t="s">
        <v>911</v>
      </c>
      <c r="F442" s="13" t="s">
        <v>20</v>
      </c>
      <c r="G442" s="13" t="s">
        <v>20</v>
      </c>
      <c r="H442" s="13" t="s">
        <v>21</v>
      </c>
      <c r="I442" s="17">
        <v>43425</v>
      </c>
      <c r="J442" s="17">
        <v>44337</v>
      </c>
      <c r="K442" s="17">
        <v>44520</v>
      </c>
      <c r="L442" s="15" t="s">
        <v>580</v>
      </c>
      <c r="M442" s="10">
        <v>71640</v>
      </c>
      <c r="N442" s="13" t="s">
        <v>21</v>
      </c>
      <c r="O442" s="13"/>
    </row>
    <row r="443" spans="1:15" x14ac:dyDescent="0.25">
      <c r="A443" s="8" t="s">
        <v>912</v>
      </c>
      <c r="B443" s="13" t="s">
        <v>913</v>
      </c>
      <c r="C443" s="13" t="s">
        <v>820</v>
      </c>
      <c r="D443" s="13" t="s">
        <v>913</v>
      </c>
      <c r="E443" s="13" t="s">
        <v>914</v>
      </c>
      <c r="F443" s="13" t="s">
        <v>29</v>
      </c>
      <c r="G443" s="13" t="s">
        <v>20</v>
      </c>
      <c r="H443" s="4" t="s">
        <v>915</v>
      </c>
      <c r="I443" s="17">
        <v>43437</v>
      </c>
      <c r="J443" s="13" t="s">
        <v>21</v>
      </c>
      <c r="K443" s="17">
        <v>43555</v>
      </c>
      <c r="L443" s="13" t="s">
        <v>23</v>
      </c>
      <c r="M443" s="10">
        <v>140000</v>
      </c>
      <c r="N443" s="13" t="s">
        <v>21</v>
      </c>
      <c r="O443" s="13"/>
    </row>
    <row r="444" spans="1:15" x14ac:dyDescent="0.25">
      <c r="A444" s="8" t="s">
        <v>916</v>
      </c>
      <c r="B444" s="13" t="s">
        <v>917</v>
      </c>
      <c r="C444" s="13" t="s">
        <v>820</v>
      </c>
      <c r="D444" s="13" t="s">
        <v>917</v>
      </c>
      <c r="E444" s="13" t="s">
        <v>918</v>
      </c>
      <c r="F444" s="13" t="s">
        <v>29</v>
      </c>
      <c r="G444" s="13" t="s">
        <v>20</v>
      </c>
      <c r="H444" s="8" t="s">
        <v>919</v>
      </c>
      <c r="I444" s="17">
        <v>43451</v>
      </c>
      <c r="J444" s="13" t="s">
        <v>21</v>
      </c>
      <c r="K444" s="17">
        <v>43555</v>
      </c>
      <c r="L444" s="13" t="s">
        <v>23</v>
      </c>
      <c r="M444" s="10">
        <v>130000</v>
      </c>
      <c r="N444" s="13" t="s">
        <v>21</v>
      </c>
      <c r="O444" s="13"/>
    </row>
    <row r="445" spans="1:15" ht="28" x14ac:dyDescent="0.25">
      <c r="A445" s="8" t="s">
        <v>920</v>
      </c>
      <c r="B445" s="13" t="s">
        <v>921</v>
      </c>
      <c r="C445" s="13" t="s">
        <v>820</v>
      </c>
      <c r="D445" s="13" t="s">
        <v>921</v>
      </c>
      <c r="E445" s="13" t="s">
        <v>922</v>
      </c>
      <c r="F445" s="13" t="s">
        <v>29</v>
      </c>
      <c r="G445" s="13" t="s">
        <v>20</v>
      </c>
      <c r="H445" s="8" t="s">
        <v>923</v>
      </c>
      <c r="I445" s="17">
        <v>43458</v>
      </c>
      <c r="J445" s="13" t="s">
        <v>21</v>
      </c>
      <c r="K445" s="17">
        <v>43555</v>
      </c>
      <c r="L445" s="13" t="s">
        <v>23</v>
      </c>
      <c r="M445" s="10">
        <v>173000</v>
      </c>
      <c r="N445" s="13" t="s">
        <v>21</v>
      </c>
      <c r="O445" s="13"/>
    </row>
    <row r="446" spans="1:15" x14ac:dyDescent="0.25">
      <c r="A446" s="8" t="s">
        <v>924</v>
      </c>
      <c r="B446" s="13" t="s">
        <v>925</v>
      </c>
      <c r="C446" s="13" t="s">
        <v>820</v>
      </c>
      <c r="D446" s="13" t="s">
        <v>925</v>
      </c>
      <c r="E446" s="13" t="s">
        <v>926</v>
      </c>
      <c r="F446" s="13" t="s">
        <v>20</v>
      </c>
      <c r="G446" s="13" t="s">
        <v>20</v>
      </c>
      <c r="H446" s="8" t="s">
        <v>927</v>
      </c>
      <c r="I446" s="17">
        <v>43472</v>
      </c>
      <c r="J446" s="13" t="s">
        <v>21</v>
      </c>
      <c r="K446" s="17">
        <v>43555</v>
      </c>
      <c r="L446" s="13" t="s">
        <v>23</v>
      </c>
      <c r="M446" s="10">
        <v>283000</v>
      </c>
      <c r="N446" s="13" t="s">
        <v>21</v>
      </c>
      <c r="O446" s="13"/>
    </row>
    <row r="447" spans="1:15" x14ac:dyDescent="0.25">
      <c r="A447" s="8" t="s">
        <v>924</v>
      </c>
      <c r="B447" s="13" t="s">
        <v>925</v>
      </c>
      <c r="C447" s="13" t="s">
        <v>820</v>
      </c>
      <c r="D447" s="13" t="s">
        <v>925</v>
      </c>
      <c r="E447" s="13" t="s">
        <v>928</v>
      </c>
      <c r="F447" s="13" t="s">
        <v>29</v>
      </c>
      <c r="G447" s="13" t="s">
        <v>20</v>
      </c>
      <c r="H447" s="8" t="s">
        <v>929</v>
      </c>
      <c r="I447" s="17">
        <v>43479</v>
      </c>
      <c r="J447" s="13" t="s">
        <v>21</v>
      </c>
      <c r="K447" s="17">
        <v>43555</v>
      </c>
      <c r="L447" s="13" t="s">
        <v>23</v>
      </c>
      <c r="M447" s="10">
        <v>189000</v>
      </c>
      <c r="N447" s="13" t="s">
        <v>21</v>
      </c>
      <c r="O447" s="13"/>
    </row>
    <row r="448" spans="1:15" ht="28" x14ac:dyDescent="0.25">
      <c r="A448" s="8" t="s">
        <v>930</v>
      </c>
      <c r="B448" s="13" t="s">
        <v>931</v>
      </c>
      <c r="C448" s="13" t="s">
        <v>820</v>
      </c>
      <c r="D448" s="13" t="s">
        <v>931</v>
      </c>
      <c r="E448" s="13" t="s">
        <v>767</v>
      </c>
      <c r="F448" s="13" t="s">
        <v>20</v>
      </c>
      <c r="G448" s="13" t="s">
        <v>20</v>
      </c>
      <c r="H448" s="8" t="s">
        <v>932</v>
      </c>
      <c r="I448" s="17">
        <v>43451</v>
      </c>
      <c r="J448" s="13" t="s">
        <v>21</v>
      </c>
      <c r="K448" s="17">
        <v>43632</v>
      </c>
      <c r="L448" s="13" t="s">
        <v>23</v>
      </c>
      <c r="M448" s="10">
        <v>536000</v>
      </c>
      <c r="N448" s="13" t="s">
        <v>21</v>
      </c>
      <c r="O448" s="13"/>
    </row>
    <row r="449" spans="1:15" x14ac:dyDescent="0.25">
      <c r="A449" s="8" t="s">
        <v>933</v>
      </c>
      <c r="B449" s="13" t="s">
        <v>934</v>
      </c>
      <c r="C449" s="13" t="s">
        <v>820</v>
      </c>
      <c r="D449" s="13" t="s">
        <v>934</v>
      </c>
      <c r="E449" s="13" t="s">
        <v>935</v>
      </c>
      <c r="F449" s="13" t="s">
        <v>29</v>
      </c>
      <c r="G449" s="13" t="s">
        <v>20</v>
      </c>
      <c r="H449" s="8" t="s">
        <v>936</v>
      </c>
      <c r="I449" s="17">
        <v>43444</v>
      </c>
      <c r="J449" s="13" t="s">
        <v>21</v>
      </c>
      <c r="K449" s="17">
        <v>43625</v>
      </c>
      <c r="L449" s="13" t="s">
        <v>764</v>
      </c>
      <c r="M449" s="10">
        <v>245000</v>
      </c>
      <c r="N449" s="13" t="s">
        <v>21</v>
      </c>
      <c r="O449" s="13"/>
    </row>
    <row r="450" spans="1:15" x14ac:dyDescent="0.25">
      <c r="A450" s="8" t="s">
        <v>937</v>
      </c>
      <c r="B450" s="13" t="s">
        <v>934</v>
      </c>
      <c r="C450" s="13" t="s">
        <v>820</v>
      </c>
      <c r="D450" s="13" t="s">
        <v>934</v>
      </c>
      <c r="E450" s="13" t="s">
        <v>938</v>
      </c>
      <c r="F450" s="13" t="s">
        <v>29</v>
      </c>
      <c r="G450" s="13" t="s">
        <v>20</v>
      </c>
      <c r="H450" s="8" t="s">
        <v>939</v>
      </c>
      <c r="I450" s="17">
        <v>43472</v>
      </c>
      <c r="J450" s="13" t="s">
        <v>21</v>
      </c>
      <c r="K450" s="17">
        <v>43652</v>
      </c>
      <c r="L450" s="13" t="s">
        <v>764</v>
      </c>
      <c r="M450" s="10">
        <v>414000</v>
      </c>
      <c r="N450" s="13" t="s">
        <v>21</v>
      </c>
      <c r="O450" s="13"/>
    </row>
    <row r="451" spans="1:15" x14ac:dyDescent="0.25">
      <c r="A451" s="8" t="s">
        <v>940</v>
      </c>
      <c r="B451" s="13" t="s">
        <v>934</v>
      </c>
      <c r="C451" s="13" t="s">
        <v>820</v>
      </c>
      <c r="D451" s="13" t="s">
        <v>934</v>
      </c>
      <c r="E451" s="13" t="s">
        <v>941</v>
      </c>
      <c r="F451" s="13" t="s">
        <v>29</v>
      </c>
      <c r="G451" s="13" t="s">
        <v>20</v>
      </c>
      <c r="H451" s="8" t="s">
        <v>942</v>
      </c>
      <c r="I451" s="17">
        <v>43468</v>
      </c>
      <c r="J451" s="13" t="s">
        <v>21</v>
      </c>
      <c r="K451" s="17">
        <v>43648</v>
      </c>
      <c r="L451" s="13" t="s">
        <v>764</v>
      </c>
      <c r="M451" s="10">
        <v>175000</v>
      </c>
      <c r="N451" s="13" t="s">
        <v>21</v>
      </c>
      <c r="O451" s="13"/>
    </row>
    <row r="452" spans="1:15" x14ac:dyDescent="0.25">
      <c r="A452" s="8" t="s">
        <v>943</v>
      </c>
      <c r="B452" s="13" t="s">
        <v>934</v>
      </c>
      <c r="C452" s="13" t="s">
        <v>820</v>
      </c>
      <c r="D452" s="13" t="s">
        <v>934</v>
      </c>
      <c r="E452" s="13" t="s">
        <v>944</v>
      </c>
      <c r="F452" s="13" t="s">
        <v>29</v>
      </c>
      <c r="G452" s="13" t="s">
        <v>20</v>
      </c>
      <c r="H452" s="8" t="s">
        <v>945</v>
      </c>
      <c r="I452" s="17">
        <v>43444</v>
      </c>
      <c r="J452" s="13" t="s">
        <v>21</v>
      </c>
      <c r="K452" s="17">
        <v>43625</v>
      </c>
      <c r="L452" s="13" t="s">
        <v>764</v>
      </c>
      <c r="M452" s="10">
        <v>288000</v>
      </c>
      <c r="N452" s="13" t="s">
        <v>21</v>
      </c>
      <c r="O452" s="13"/>
    </row>
    <row r="453" spans="1:15" x14ac:dyDescent="0.25">
      <c r="A453" s="8" t="s">
        <v>946</v>
      </c>
      <c r="B453" s="13" t="s">
        <v>934</v>
      </c>
      <c r="C453" s="13" t="s">
        <v>820</v>
      </c>
      <c r="D453" s="13" t="s">
        <v>934</v>
      </c>
      <c r="E453" s="13" t="s">
        <v>928</v>
      </c>
      <c r="F453" s="13" t="s">
        <v>29</v>
      </c>
      <c r="G453" s="13" t="s">
        <v>20</v>
      </c>
      <c r="H453" s="8" t="s">
        <v>929</v>
      </c>
      <c r="I453" s="17">
        <v>43451</v>
      </c>
      <c r="J453" s="13" t="s">
        <v>21</v>
      </c>
      <c r="K453" s="17">
        <v>43815</v>
      </c>
      <c r="L453" s="13" t="s">
        <v>764</v>
      </c>
      <c r="M453" s="10">
        <v>77000</v>
      </c>
      <c r="N453" s="13" t="s">
        <v>21</v>
      </c>
      <c r="O453" s="13"/>
    </row>
    <row r="454" spans="1:15" x14ac:dyDescent="0.25">
      <c r="A454" s="8" t="s">
        <v>947</v>
      </c>
      <c r="B454" s="13" t="s">
        <v>934</v>
      </c>
      <c r="C454" s="13" t="s">
        <v>820</v>
      </c>
      <c r="D454" s="13" t="s">
        <v>934</v>
      </c>
      <c r="E454" s="13" t="s">
        <v>948</v>
      </c>
      <c r="F454" s="13" t="s">
        <v>29</v>
      </c>
      <c r="G454" s="13" t="s">
        <v>20</v>
      </c>
      <c r="H454" s="8" t="s">
        <v>949</v>
      </c>
      <c r="I454" s="17">
        <v>43446</v>
      </c>
      <c r="J454" s="13" t="s">
        <v>21</v>
      </c>
      <c r="K454" s="17">
        <v>43632</v>
      </c>
      <c r="L454" s="13" t="s">
        <v>764</v>
      </c>
      <c r="M454" s="10">
        <v>258000</v>
      </c>
      <c r="N454" s="13" t="s">
        <v>21</v>
      </c>
      <c r="O454" s="13"/>
    </row>
    <row r="455" spans="1:15" x14ac:dyDescent="0.25">
      <c r="A455" s="8" t="s">
        <v>950</v>
      </c>
      <c r="B455" s="13" t="s">
        <v>934</v>
      </c>
      <c r="C455" s="13" t="s">
        <v>820</v>
      </c>
      <c r="D455" s="13" t="s">
        <v>934</v>
      </c>
      <c r="E455" s="13" t="s">
        <v>951</v>
      </c>
      <c r="F455" s="13" t="s">
        <v>20</v>
      </c>
      <c r="G455" s="13" t="s">
        <v>20</v>
      </c>
      <c r="H455" s="8" t="s">
        <v>952</v>
      </c>
      <c r="I455" s="14">
        <v>43444</v>
      </c>
      <c r="J455" s="13" t="s">
        <v>21</v>
      </c>
      <c r="K455" s="17">
        <v>43555</v>
      </c>
      <c r="L455" s="13" t="s">
        <v>764</v>
      </c>
      <c r="M455" s="10">
        <v>104000</v>
      </c>
      <c r="N455" s="13" t="s">
        <v>21</v>
      </c>
      <c r="O455" s="13"/>
    </row>
    <row r="456" spans="1:15" x14ac:dyDescent="0.25">
      <c r="A456" s="8" t="s">
        <v>953</v>
      </c>
      <c r="B456" s="13" t="s">
        <v>934</v>
      </c>
      <c r="C456" s="13" t="s">
        <v>820</v>
      </c>
      <c r="D456" s="13" t="s">
        <v>934</v>
      </c>
      <c r="E456" s="13" t="s">
        <v>954</v>
      </c>
      <c r="F456" s="13" t="s">
        <v>29</v>
      </c>
      <c r="G456" s="13" t="s">
        <v>20</v>
      </c>
      <c r="H456" s="8" t="s">
        <v>955</v>
      </c>
      <c r="I456" s="17">
        <v>43472</v>
      </c>
      <c r="J456" s="13" t="s">
        <v>21</v>
      </c>
      <c r="K456" s="17">
        <v>43555</v>
      </c>
      <c r="L456" s="13" t="s">
        <v>764</v>
      </c>
      <c r="M456" s="10">
        <v>51000</v>
      </c>
      <c r="N456" s="13" t="s">
        <v>21</v>
      </c>
      <c r="O456" s="13"/>
    </row>
    <row r="457" spans="1:15" x14ac:dyDescent="0.25">
      <c r="A457" s="8" t="s">
        <v>956</v>
      </c>
      <c r="B457" s="13" t="s">
        <v>934</v>
      </c>
      <c r="C457" s="13" t="s">
        <v>820</v>
      </c>
      <c r="D457" s="13" t="s">
        <v>934</v>
      </c>
      <c r="E457" s="13" t="s">
        <v>914</v>
      </c>
      <c r="F457" s="13" t="s">
        <v>29</v>
      </c>
      <c r="G457" s="13" t="s">
        <v>20</v>
      </c>
      <c r="H457" s="4" t="s">
        <v>915</v>
      </c>
      <c r="I457" s="17">
        <v>43451</v>
      </c>
      <c r="J457" s="13" t="s">
        <v>21</v>
      </c>
      <c r="K457" s="17">
        <v>43632</v>
      </c>
      <c r="L457" s="13" t="s">
        <v>764</v>
      </c>
      <c r="M457" s="10">
        <v>78000</v>
      </c>
      <c r="N457" s="13" t="s">
        <v>21</v>
      </c>
      <c r="O457" s="13"/>
    </row>
    <row r="458" spans="1:15" ht="154" x14ac:dyDescent="0.25">
      <c r="A458" s="22" t="s">
        <v>957</v>
      </c>
      <c r="B458" s="23" t="s">
        <v>958</v>
      </c>
      <c r="C458" s="23" t="s">
        <v>959</v>
      </c>
      <c r="D458" s="23" t="s">
        <v>960</v>
      </c>
      <c r="E458" s="23" t="s">
        <v>961</v>
      </c>
      <c r="F458" s="13" t="s">
        <v>20</v>
      </c>
      <c r="G458" s="13" t="s">
        <v>20</v>
      </c>
      <c r="H458" s="13" t="s">
        <v>21</v>
      </c>
      <c r="I458" s="24">
        <v>43555</v>
      </c>
      <c r="J458" s="24">
        <v>44411</v>
      </c>
      <c r="K458" s="24" t="s">
        <v>962</v>
      </c>
      <c r="L458" s="13" t="s">
        <v>23</v>
      </c>
      <c r="M458" s="21" t="s">
        <v>963</v>
      </c>
      <c r="N458" s="13" t="s">
        <v>21</v>
      </c>
      <c r="O458" s="13"/>
    </row>
    <row r="459" spans="1:15" ht="28" x14ac:dyDescent="0.25">
      <c r="A459" s="8" t="s">
        <v>964</v>
      </c>
      <c r="B459" s="8" t="s">
        <v>965</v>
      </c>
      <c r="C459" s="8" t="s">
        <v>121</v>
      </c>
      <c r="D459" s="8" t="s">
        <v>965</v>
      </c>
      <c r="E459" s="8" t="s">
        <v>966</v>
      </c>
      <c r="F459" s="13" t="s">
        <v>20</v>
      </c>
      <c r="G459" s="13" t="s">
        <v>20</v>
      </c>
      <c r="H459" s="6" t="s">
        <v>967</v>
      </c>
      <c r="I459" s="12">
        <v>43390</v>
      </c>
      <c r="J459" s="9">
        <v>43693</v>
      </c>
      <c r="K459" s="9">
        <v>43754</v>
      </c>
      <c r="L459" s="8" t="s">
        <v>968</v>
      </c>
      <c r="M459" s="10">
        <v>14345</v>
      </c>
      <c r="N459" s="13" t="s">
        <v>21</v>
      </c>
      <c r="O459" s="13"/>
    </row>
    <row r="460" spans="1:15" ht="28" x14ac:dyDescent="0.25">
      <c r="A460" s="8" t="s">
        <v>969</v>
      </c>
      <c r="B460" s="8" t="s">
        <v>970</v>
      </c>
      <c r="C460" s="8" t="s">
        <v>121</v>
      </c>
      <c r="D460" s="8" t="s">
        <v>971</v>
      </c>
      <c r="E460" s="8" t="s">
        <v>972</v>
      </c>
      <c r="F460" s="13" t="s">
        <v>29</v>
      </c>
      <c r="G460" s="13" t="s">
        <v>20</v>
      </c>
      <c r="H460" s="6" t="s">
        <v>973</v>
      </c>
      <c r="I460" s="9">
        <v>43472</v>
      </c>
      <c r="J460" s="13" t="s">
        <v>21</v>
      </c>
      <c r="K460" s="9">
        <v>44202</v>
      </c>
      <c r="L460" s="8" t="s">
        <v>974</v>
      </c>
      <c r="M460" s="10">
        <v>145000</v>
      </c>
      <c r="N460" s="13" t="s">
        <v>21</v>
      </c>
      <c r="O460" s="13"/>
    </row>
    <row r="461" spans="1:15" ht="28" x14ac:dyDescent="0.25">
      <c r="A461" s="8" t="s">
        <v>975</v>
      </c>
      <c r="B461" s="13" t="s">
        <v>976</v>
      </c>
      <c r="C461" s="13" t="s">
        <v>26</v>
      </c>
      <c r="D461" s="13" t="s">
        <v>976</v>
      </c>
      <c r="E461" s="13" t="s">
        <v>977</v>
      </c>
      <c r="F461" s="13" t="s">
        <v>20</v>
      </c>
      <c r="G461" s="13" t="s">
        <v>20</v>
      </c>
      <c r="H461" s="8">
        <v>2631112</v>
      </c>
      <c r="I461" s="14">
        <v>43525</v>
      </c>
      <c r="J461" s="14">
        <v>44440</v>
      </c>
      <c r="K461" s="14">
        <v>44620</v>
      </c>
      <c r="L461" s="13" t="s">
        <v>978</v>
      </c>
      <c r="M461" s="10">
        <v>928000</v>
      </c>
      <c r="N461" s="13" t="s">
        <v>21</v>
      </c>
      <c r="O461" s="13"/>
    </row>
    <row r="462" spans="1:15" ht="28" x14ac:dyDescent="0.25">
      <c r="A462" s="8" t="s">
        <v>979</v>
      </c>
      <c r="B462" s="13" t="s">
        <v>980</v>
      </c>
      <c r="C462" s="13" t="s">
        <v>981</v>
      </c>
      <c r="D462" s="13" t="s">
        <v>982</v>
      </c>
      <c r="E462" s="13" t="s">
        <v>983</v>
      </c>
      <c r="F462" s="13" t="s">
        <v>29</v>
      </c>
      <c r="G462" s="13" t="s">
        <v>20</v>
      </c>
      <c r="H462" s="8" t="s">
        <v>984</v>
      </c>
      <c r="I462" s="14">
        <v>43528</v>
      </c>
      <c r="J462" s="13" t="s">
        <v>21</v>
      </c>
      <c r="K462" s="14">
        <v>44648</v>
      </c>
      <c r="L462" s="13" t="s">
        <v>978</v>
      </c>
      <c r="M462" s="10">
        <v>92000</v>
      </c>
      <c r="N462" s="13" t="s">
        <v>21</v>
      </c>
      <c r="O462" s="13"/>
    </row>
    <row r="463" spans="1:15" ht="28" x14ac:dyDescent="0.25">
      <c r="A463" s="8" t="s">
        <v>985</v>
      </c>
      <c r="B463" s="13" t="s">
        <v>986</v>
      </c>
      <c r="C463" s="13" t="s">
        <v>987</v>
      </c>
      <c r="D463" s="13" t="s">
        <v>988</v>
      </c>
      <c r="E463" s="13" t="s">
        <v>989</v>
      </c>
      <c r="F463" s="25" t="s">
        <v>20</v>
      </c>
      <c r="G463" s="17" t="s">
        <v>20</v>
      </c>
      <c r="H463" s="8" t="s">
        <v>990</v>
      </c>
      <c r="I463" s="14">
        <v>43489</v>
      </c>
      <c r="J463" s="13" t="s">
        <v>21</v>
      </c>
      <c r="K463" s="14">
        <v>43539</v>
      </c>
      <c r="L463" s="13" t="s">
        <v>978</v>
      </c>
      <c r="M463" s="10">
        <v>419000</v>
      </c>
      <c r="N463" s="13" t="s">
        <v>21</v>
      </c>
      <c r="O463" s="13"/>
    </row>
    <row r="464" spans="1:15" ht="28" x14ac:dyDescent="0.25">
      <c r="A464" s="8" t="s">
        <v>991</v>
      </c>
      <c r="B464" s="13" t="s">
        <v>986</v>
      </c>
      <c r="C464" s="13" t="s">
        <v>987</v>
      </c>
      <c r="D464" s="13" t="s">
        <v>988</v>
      </c>
      <c r="E464" s="13" t="s">
        <v>989</v>
      </c>
      <c r="F464" s="25" t="s">
        <v>20</v>
      </c>
      <c r="G464" s="17" t="s">
        <v>20</v>
      </c>
      <c r="H464" s="8" t="s">
        <v>990</v>
      </c>
      <c r="I464" s="14">
        <v>43553</v>
      </c>
      <c r="J464" s="13" t="s">
        <v>21</v>
      </c>
      <c r="K464" s="14">
        <v>43572</v>
      </c>
      <c r="L464" s="13" t="s">
        <v>978</v>
      </c>
      <c r="M464" s="10">
        <v>398000</v>
      </c>
      <c r="N464" s="13" t="s">
        <v>21</v>
      </c>
      <c r="O464" s="13"/>
    </row>
    <row r="465" spans="1:15" ht="154" x14ac:dyDescent="0.25">
      <c r="A465" s="4" t="s">
        <v>992</v>
      </c>
      <c r="B465" s="2" t="s">
        <v>993</v>
      </c>
      <c r="C465" s="2" t="s">
        <v>571</v>
      </c>
      <c r="D465" s="2" t="s">
        <v>994</v>
      </c>
      <c r="E465" s="2" t="s">
        <v>995</v>
      </c>
      <c r="F465" s="26" t="s">
        <v>29</v>
      </c>
      <c r="G465" s="27" t="s">
        <v>20</v>
      </c>
      <c r="H465" s="27" t="s">
        <v>996</v>
      </c>
      <c r="I465" s="3">
        <v>43556</v>
      </c>
      <c r="J465" s="3">
        <v>43739</v>
      </c>
      <c r="K465" s="3">
        <v>43921</v>
      </c>
      <c r="L465" s="2" t="s">
        <v>997</v>
      </c>
      <c r="M465" s="28">
        <v>500000</v>
      </c>
      <c r="N465" s="2" t="s">
        <v>20</v>
      </c>
      <c r="O465" s="13"/>
    </row>
    <row r="466" spans="1:15" ht="84" x14ac:dyDescent="0.25">
      <c r="A466" s="4" t="s">
        <v>998</v>
      </c>
      <c r="B466" s="2" t="s">
        <v>999</v>
      </c>
      <c r="C466" s="2" t="s">
        <v>571</v>
      </c>
      <c r="D466" s="2" t="s">
        <v>1000</v>
      </c>
      <c r="E466" s="2" t="s">
        <v>1001</v>
      </c>
      <c r="F466" s="26" t="s">
        <v>29</v>
      </c>
      <c r="G466" s="27" t="s">
        <v>20</v>
      </c>
      <c r="H466" s="4" t="s">
        <v>1002</v>
      </c>
      <c r="I466" s="3">
        <v>43556</v>
      </c>
      <c r="J466" s="3">
        <v>43739</v>
      </c>
      <c r="K466" s="3">
        <v>43921</v>
      </c>
      <c r="L466" s="2" t="s">
        <v>1003</v>
      </c>
      <c r="M466" s="28">
        <v>45000</v>
      </c>
      <c r="N466" s="2" t="s">
        <v>29</v>
      </c>
      <c r="O466" s="13"/>
    </row>
    <row r="467" spans="1:15" ht="126" x14ac:dyDescent="0.25">
      <c r="A467" s="4" t="s">
        <v>1004</v>
      </c>
      <c r="B467" s="2" t="s">
        <v>1005</v>
      </c>
      <c r="C467" s="2" t="s">
        <v>571</v>
      </c>
      <c r="D467" s="2" t="s">
        <v>1006</v>
      </c>
      <c r="E467" s="2" t="s">
        <v>1007</v>
      </c>
      <c r="F467" s="26" t="s">
        <v>21</v>
      </c>
      <c r="G467" s="27" t="s">
        <v>21</v>
      </c>
      <c r="H467" s="27" t="s">
        <v>21</v>
      </c>
      <c r="I467" s="3">
        <v>43556</v>
      </c>
      <c r="J467" s="3">
        <v>43739</v>
      </c>
      <c r="K467" s="3">
        <v>43921</v>
      </c>
      <c r="L467" s="2" t="s">
        <v>1003</v>
      </c>
      <c r="M467" s="28">
        <v>60000</v>
      </c>
      <c r="N467" s="2" t="s">
        <v>20</v>
      </c>
      <c r="O467" s="13"/>
    </row>
    <row r="468" spans="1:15" ht="210" x14ac:dyDescent="0.25">
      <c r="A468" s="4" t="s">
        <v>1008</v>
      </c>
      <c r="B468" s="2" t="s">
        <v>1009</v>
      </c>
      <c r="C468" s="2" t="s">
        <v>1010</v>
      </c>
      <c r="D468" s="2" t="s">
        <v>1011</v>
      </c>
      <c r="E468" s="2" t="s">
        <v>1012</v>
      </c>
      <c r="F468" s="26" t="s">
        <v>29</v>
      </c>
      <c r="G468" s="27" t="s">
        <v>20</v>
      </c>
      <c r="H468" s="4">
        <v>284880</v>
      </c>
      <c r="I468" s="3">
        <v>43556</v>
      </c>
      <c r="J468" s="3">
        <v>45016</v>
      </c>
      <c r="K468" s="3">
        <v>45382</v>
      </c>
      <c r="L468" s="2" t="s">
        <v>23</v>
      </c>
      <c r="M468" s="28">
        <v>5000000</v>
      </c>
      <c r="N468" s="2" t="s">
        <v>29</v>
      </c>
      <c r="O468" s="13"/>
    </row>
    <row r="469" spans="1:15" ht="28" x14ac:dyDescent="0.25">
      <c r="A469" s="13">
        <v>691</v>
      </c>
      <c r="B469" s="13" t="s">
        <v>1013</v>
      </c>
      <c r="C469" s="13" t="s">
        <v>1010</v>
      </c>
      <c r="D469" s="13" t="s">
        <v>1014</v>
      </c>
      <c r="E469" s="13" t="s">
        <v>1015</v>
      </c>
      <c r="F469" s="25" t="s">
        <v>20</v>
      </c>
      <c r="G469" s="17" t="s">
        <v>20</v>
      </c>
      <c r="H469" s="17" t="s">
        <v>1016</v>
      </c>
      <c r="I469" s="14">
        <v>43556</v>
      </c>
      <c r="J469" s="14">
        <v>45382</v>
      </c>
      <c r="K469" s="14">
        <v>46112</v>
      </c>
      <c r="L469" s="13" t="s">
        <v>23</v>
      </c>
      <c r="M469" s="10">
        <v>18065013</v>
      </c>
      <c r="N469" s="13" t="s">
        <v>21</v>
      </c>
      <c r="O469" s="13"/>
    </row>
    <row r="470" spans="1:15" x14ac:dyDescent="0.25">
      <c r="A470" s="23">
        <v>735</v>
      </c>
      <c r="B470" s="23" t="s">
        <v>1017</v>
      </c>
      <c r="C470" s="23" t="s">
        <v>1018</v>
      </c>
      <c r="D470" s="23" t="s">
        <v>1019</v>
      </c>
      <c r="E470" s="23" t="s">
        <v>1020</v>
      </c>
      <c r="F470" s="29" t="s">
        <v>315</v>
      </c>
      <c r="G470" s="24" t="s">
        <v>1021</v>
      </c>
      <c r="H470" s="24"/>
      <c r="I470" s="30">
        <v>43472</v>
      </c>
      <c r="J470" s="30">
        <v>44202</v>
      </c>
      <c r="K470" s="30">
        <v>44932</v>
      </c>
      <c r="L470" s="23" t="s">
        <v>1022</v>
      </c>
      <c r="M470" s="21">
        <v>181000</v>
      </c>
      <c r="N470" s="23" t="s">
        <v>21</v>
      </c>
      <c r="O470" s="13"/>
    </row>
    <row r="471" spans="1:15" ht="409.5" x14ac:dyDescent="0.25">
      <c r="A471" s="13">
        <v>492</v>
      </c>
      <c r="B471" s="13" t="s">
        <v>1023</v>
      </c>
      <c r="C471" s="13" t="s">
        <v>1024</v>
      </c>
      <c r="D471" s="13" t="s">
        <v>1025</v>
      </c>
      <c r="E471" s="13" t="s">
        <v>1026</v>
      </c>
      <c r="F471" s="25" t="s">
        <v>1027</v>
      </c>
      <c r="G471" s="17" t="s">
        <v>20</v>
      </c>
      <c r="H471" s="17" t="s">
        <v>1028</v>
      </c>
      <c r="I471" s="14">
        <v>43556</v>
      </c>
      <c r="J471" s="14">
        <v>44286</v>
      </c>
      <c r="K471" s="14">
        <v>45016</v>
      </c>
      <c r="L471" s="13" t="s">
        <v>23</v>
      </c>
      <c r="M471" s="10">
        <v>6800000</v>
      </c>
      <c r="N471" s="13" t="s">
        <v>21</v>
      </c>
      <c r="O471" s="13"/>
    </row>
    <row r="472" spans="1:15" ht="126" x14ac:dyDescent="0.25">
      <c r="A472" s="6" t="s">
        <v>1029</v>
      </c>
      <c r="B472" s="31" t="s">
        <v>1030</v>
      </c>
      <c r="C472" s="31" t="s">
        <v>1010</v>
      </c>
      <c r="D472" s="15" t="s">
        <v>1031</v>
      </c>
      <c r="E472" s="15" t="s">
        <v>1032</v>
      </c>
      <c r="F472" s="32" t="s">
        <v>315</v>
      </c>
      <c r="G472" s="18" t="s">
        <v>20</v>
      </c>
      <c r="H472" s="6" t="s">
        <v>1033</v>
      </c>
      <c r="I472" s="130">
        <v>42826</v>
      </c>
      <c r="J472" s="16">
        <v>43555</v>
      </c>
      <c r="K472" s="33" t="s">
        <v>1034</v>
      </c>
      <c r="L472" s="15" t="s">
        <v>23</v>
      </c>
      <c r="M472" s="11">
        <v>24834940</v>
      </c>
      <c r="N472" s="15" t="s">
        <v>21</v>
      </c>
      <c r="O472" s="13"/>
    </row>
    <row r="473" spans="1:15" ht="140" x14ac:dyDescent="0.25">
      <c r="A473" s="8" t="s">
        <v>1035</v>
      </c>
      <c r="B473" s="13" t="s">
        <v>1036</v>
      </c>
      <c r="C473" s="13" t="s">
        <v>1037</v>
      </c>
      <c r="D473" s="13" t="s">
        <v>1038</v>
      </c>
      <c r="E473" s="13" t="s">
        <v>104</v>
      </c>
      <c r="F473" s="13" t="s">
        <v>1039</v>
      </c>
      <c r="G473" s="13" t="s">
        <v>29</v>
      </c>
      <c r="H473" s="8" t="s">
        <v>1040</v>
      </c>
      <c r="I473" s="34">
        <v>42826</v>
      </c>
      <c r="J473" s="16">
        <v>44651</v>
      </c>
      <c r="K473" s="34" t="s">
        <v>1041</v>
      </c>
      <c r="L473" s="13" t="s">
        <v>23</v>
      </c>
      <c r="M473" s="10">
        <v>3863480</v>
      </c>
      <c r="N473" s="13" t="s">
        <v>21</v>
      </c>
      <c r="O473" s="13"/>
    </row>
    <row r="474" spans="1:15" ht="112" x14ac:dyDescent="0.25">
      <c r="A474" s="8"/>
      <c r="B474" s="8" t="s">
        <v>1042</v>
      </c>
      <c r="C474" s="13" t="s">
        <v>1037</v>
      </c>
      <c r="D474" s="13" t="s">
        <v>1043</v>
      </c>
      <c r="E474" s="13" t="s">
        <v>1032</v>
      </c>
      <c r="F474" s="13" t="s">
        <v>29</v>
      </c>
      <c r="G474" s="13" t="s">
        <v>1039</v>
      </c>
      <c r="H474" s="8" t="s">
        <v>1033</v>
      </c>
      <c r="I474" s="34">
        <v>43191</v>
      </c>
      <c r="J474" s="14">
        <v>44651</v>
      </c>
      <c r="K474" s="14" t="s">
        <v>1044</v>
      </c>
      <c r="L474" s="13" t="s">
        <v>23</v>
      </c>
      <c r="M474" s="10">
        <v>19153185</v>
      </c>
      <c r="N474" s="13" t="s">
        <v>21</v>
      </c>
      <c r="O474" s="13"/>
    </row>
    <row r="475" spans="1:15" ht="126" x14ac:dyDescent="0.25">
      <c r="A475" s="8" t="s">
        <v>1045</v>
      </c>
      <c r="B475" s="13" t="s">
        <v>1046</v>
      </c>
      <c r="C475" s="13" t="s">
        <v>1037</v>
      </c>
      <c r="D475" s="13" t="s">
        <v>1047</v>
      </c>
      <c r="E475" s="13" t="s">
        <v>1048</v>
      </c>
      <c r="F475" s="13" t="s">
        <v>29</v>
      </c>
      <c r="G475" s="13" t="s">
        <v>29</v>
      </c>
      <c r="H475" s="131" t="s">
        <v>932</v>
      </c>
      <c r="I475" s="34">
        <v>42826</v>
      </c>
      <c r="J475" s="16">
        <v>43555</v>
      </c>
      <c r="K475" s="34" t="s">
        <v>1049</v>
      </c>
      <c r="L475" s="13" t="s">
        <v>23</v>
      </c>
      <c r="M475" s="10">
        <v>5400000</v>
      </c>
      <c r="N475" s="13" t="s">
        <v>21</v>
      </c>
      <c r="O475" s="13"/>
    </row>
    <row r="476" spans="1:15" ht="70" x14ac:dyDescent="0.25">
      <c r="A476" s="8" t="s">
        <v>1050</v>
      </c>
      <c r="B476" s="13" t="s">
        <v>1051</v>
      </c>
      <c r="C476" s="13" t="s">
        <v>1037</v>
      </c>
      <c r="D476" s="13" t="s">
        <v>1052</v>
      </c>
      <c r="E476" s="13" t="s">
        <v>1053</v>
      </c>
      <c r="F476" s="13" t="s">
        <v>29</v>
      </c>
      <c r="G476" s="13" t="s">
        <v>29</v>
      </c>
      <c r="H476" s="131" t="s">
        <v>1054</v>
      </c>
      <c r="I476" s="34">
        <v>42826</v>
      </c>
      <c r="J476" s="14">
        <v>43921</v>
      </c>
      <c r="K476" s="14" t="s">
        <v>1055</v>
      </c>
      <c r="L476" s="13" t="s">
        <v>23</v>
      </c>
      <c r="M476" s="10">
        <v>7819964</v>
      </c>
      <c r="N476" s="13" t="s">
        <v>21</v>
      </c>
      <c r="O476" s="13"/>
    </row>
    <row r="477" spans="1:15" ht="70" x14ac:dyDescent="0.25">
      <c r="A477" s="8"/>
      <c r="B477" s="13" t="s">
        <v>1056</v>
      </c>
      <c r="C477" s="13" t="s">
        <v>1037</v>
      </c>
      <c r="D477" s="13" t="s">
        <v>1057</v>
      </c>
      <c r="E477" s="13" t="s">
        <v>1048</v>
      </c>
      <c r="F477" s="13" t="s">
        <v>29</v>
      </c>
      <c r="G477" s="13" t="s">
        <v>29</v>
      </c>
      <c r="H477" s="131" t="s">
        <v>932</v>
      </c>
      <c r="I477" s="34">
        <v>42826</v>
      </c>
      <c r="J477" s="16">
        <v>43555</v>
      </c>
      <c r="K477" s="34" t="s">
        <v>1058</v>
      </c>
      <c r="L477" s="13" t="s">
        <v>23</v>
      </c>
      <c r="M477" s="10">
        <v>4028400</v>
      </c>
      <c r="N477" s="13" t="s">
        <v>21</v>
      </c>
      <c r="O477" s="13"/>
    </row>
    <row r="478" spans="1:15" ht="70" x14ac:dyDescent="0.25">
      <c r="A478" s="8" t="s">
        <v>1059</v>
      </c>
      <c r="B478" s="13" t="s">
        <v>1060</v>
      </c>
      <c r="C478" s="13" t="s">
        <v>1037</v>
      </c>
      <c r="D478" s="13" t="s">
        <v>1061</v>
      </c>
      <c r="E478" s="13" t="s">
        <v>1053</v>
      </c>
      <c r="F478" s="13" t="s">
        <v>29</v>
      </c>
      <c r="G478" s="13" t="s">
        <v>29</v>
      </c>
      <c r="H478" s="131" t="s">
        <v>1054</v>
      </c>
      <c r="I478" s="34">
        <v>42826</v>
      </c>
      <c r="J478" s="14">
        <v>44651</v>
      </c>
      <c r="K478" s="34">
        <v>44986</v>
      </c>
      <c r="L478" s="13" t="s">
        <v>23</v>
      </c>
      <c r="M478" s="10">
        <v>48782562</v>
      </c>
      <c r="N478" s="13" t="s">
        <v>21</v>
      </c>
      <c r="O478" s="13"/>
    </row>
    <row r="479" spans="1:15" ht="140" x14ac:dyDescent="0.25">
      <c r="A479" s="8"/>
      <c r="B479" s="13" t="s">
        <v>1062</v>
      </c>
      <c r="C479" s="13" t="s">
        <v>1010</v>
      </c>
      <c r="D479" s="13" t="s">
        <v>1063</v>
      </c>
      <c r="E479" s="13" t="s">
        <v>1064</v>
      </c>
      <c r="F479" s="13" t="s">
        <v>29</v>
      </c>
      <c r="G479" s="13" t="s">
        <v>29</v>
      </c>
      <c r="H479" s="8" t="s">
        <v>1065</v>
      </c>
      <c r="I479" s="34">
        <v>43191</v>
      </c>
      <c r="J479" s="14">
        <v>43555</v>
      </c>
      <c r="K479" s="34">
        <v>43921</v>
      </c>
      <c r="L479" s="13" t="s">
        <v>23</v>
      </c>
      <c r="M479" s="10">
        <v>2300000</v>
      </c>
      <c r="N479" s="13" t="s">
        <v>21</v>
      </c>
      <c r="O479" s="13"/>
    </row>
    <row r="480" spans="1:15" ht="140" x14ac:dyDescent="0.25">
      <c r="A480" s="8" t="s">
        <v>1066</v>
      </c>
      <c r="B480" s="13" t="s">
        <v>1067</v>
      </c>
      <c r="C480" s="13" t="s">
        <v>1037</v>
      </c>
      <c r="D480" s="13" t="s">
        <v>1068</v>
      </c>
      <c r="E480" s="13" t="s">
        <v>1069</v>
      </c>
      <c r="F480" s="13" t="s">
        <v>144</v>
      </c>
      <c r="G480" s="13" t="s">
        <v>29</v>
      </c>
      <c r="H480" s="8" t="s">
        <v>1070</v>
      </c>
      <c r="I480" s="34">
        <v>42826</v>
      </c>
      <c r="J480" s="14">
        <v>44286</v>
      </c>
      <c r="K480" s="34">
        <v>44621</v>
      </c>
      <c r="L480" s="13" t="s">
        <v>23</v>
      </c>
      <c r="M480" s="10">
        <v>719570</v>
      </c>
      <c r="N480" s="13" t="s">
        <v>21</v>
      </c>
      <c r="O480" s="13"/>
    </row>
    <row r="481" spans="1:15" ht="112" x14ac:dyDescent="0.25">
      <c r="A481" s="8"/>
      <c r="B481" s="13" t="s">
        <v>1071</v>
      </c>
      <c r="C481" s="13" t="s">
        <v>1037</v>
      </c>
      <c r="D481" s="13" t="s">
        <v>1072</v>
      </c>
      <c r="E481" s="8" t="s">
        <v>1015</v>
      </c>
      <c r="F481" s="13" t="s">
        <v>1039</v>
      </c>
      <c r="G481" s="13" t="s">
        <v>20</v>
      </c>
      <c r="H481" s="8" t="s">
        <v>1016</v>
      </c>
      <c r="I481" s="34">
        <v>43556</v>
      </c>
      <c r="J481" s="14">
        <v>45382</v>
      </c>
      <c r="K481" s="34" t="s">
        <v>1073</v>
      </c>
      <c r="L481" s="13" t="s">
        <v>23</v>
      </c>
      <c r="M481" s="10" t="s">
        <v>1074</v>
      </c>
      <c r="N481" s="13" t="s">
        <v>21</v>
      </c>
      <c r="O481" s="13"/>
    </row>
    <row r="482" spans="1:15" ht="84" x14ac:dyDescent="0.25">
      <c r="A482" s="8"/>
      <c r="B482" s="13" t="s">
        <v>1075</v>
      </c>
      <c r="C482" s="13" t="s">
        <v>1037</v>
      </c>
      <c r="D482" s="13" t="s">
        <v>1076</v>
      </c>
      <c r="E482" s="13" t="s">
        <v>1077</v>
      </c>
      <c r="F482" s="13"/>
      <c r="G482" s="13"/>
      <c r="H482" s="8"/>
      <c r="I482" s="34">
        <v>43556</v>
      </c>
      <c r="J482" s="16">
        <v>43555</v>
      </c>
      <c r="K482" s="34">
        <v>43921</v>
      </c>
      <c r="L482" s="13" t="s">
        <v>764</v>
      </c>
      <c r="M482" s="10">
        <v>1255774</v>
      </c>
      <c r="N482" s="13" t="s">
        <v>21</v>
      </c>
      <c r="O482" s="13"/>
    </row>
    <row r="483" spans="1:15" ht="56" x14ac:dyDescent="0.25">
      <c r="A483" s="8"/>
      <c r="B483" s="13" t="s">
        <v>1078</v>
      </c>
      <c r="C483" s="13" t="s">
        <v>1079</v>
      </c>
      <c r="D483" s="13" t="s">
        <v>1080</v>
      </c>
      <c r="E483" s="13" t="s">
        <v>1081</v>
      </c>
      <c r="F483" s="13" t="s">
        <v>29</v>
      </c>
      <c r="G483" s="13" t="s">
        <v>20</v>
      </c>
      <c r="H483" s="8" t="s">
        <v>1033</v>
      </c>
      <c r="I483" s="34">
        <v>43556</v>
      </c>
      <c r="J483" s="16">
        <v>43555</v>
      </c>
      <c r="K483" s="34">
        <v>43891</v>
      </c>
      <c r="L483" s="13" t="s">
        <v>1082</v>
      </c>
      <c r="M483" s="10">
        <v>6237000</v>
      </c>
      <c r="N483" s="13" t="s">
        <v>21</v>
      </c>
      <c r="O483" s="13"/>
    </row>
    <row r="484" spans="1:15" x14ac:dyDescent="0.25">
      <c r="A484" s="8"/>
      <c r="B484" s="13" t="s">
        <v>1083</v>
      </c>
      <c r="C484" s="13" t="s">
        <v>1079</v>
      </c>
      <c r="D484" s="13" t="s">
        <v>1084</v>
      </c>
      <c r="E484" s="13" t="s">
        <v>1085</v>
      </c>
      <c r="F484" s="13" t="s">
        <v>1039</v>
      </c>
      <c r="G484" s="13" t="s">
        <v>20</v>
      </c>
      <c r="H484" s="8"/>
      <c r="I484" s="15"/>
      <c r="J484" s="13" t="s">
        <v>1086</v>
      </c>
      <c r="K484" s="34">
        <v>44136</v>
      </c>
      <c r="L484" s="13" t="s">
        <v>23</v>
      </c>
      <c r="M484" s="10"/>
      <c r="N484" s="13" t="s">
        <v>21</v>
      </c>
      <c r="O484" s="13"/>
    </row>
    <row r="485" spans="1:15" ht="28" x14ac:dyDescent="0.25">
      <c r="A485" s="8"/>
      <c r="B485" s="13" t="s">
        <v>1087</v>
      </c>
      <c r="C485" s="13" t="s">
        <v>1079</v>
      </c>
      <c r="D485" s="13" t="s">
        <v>1088</v>
      </c>
      <c r="E485" s="13" t="s">
        <v>1065</v>
      </c>
      <c r="F485" s="13"/>
      <c r="G485" s="13"/>
      <c r="H485" s="8"/>
      <c r="I485" s="13" t="s">
        <v>1089</v>
      </c>
      <c r="J485" s="13"/>
      <c r="K485" s="34" t="s">
        <v>1089</v>
      </c>
      <c r="L485" s="13" t="s">
        <v>1082</v>
      </c>
      <c r="M485" s="10">
        <v>9187750</v>
      </c>
      <c r="N485" s="13" t="s">
        <v>21</v>
      </c>
      <c r="O485" s="13"/>
    </row>
    <row r="486" spans="1:15" ht="28" x14ac:dyDescent="0.25">
      <c r="A486" s="8"/>
      <c r="B486" s="13" t="s">
        <v>1090</v>
      </c>
      <c r="C486" s="13" t="s">
        <v>1079</v>
      </c>
      <c r="D486" s="13" t="s">
        <v>1091</v>
      </c>
      <c r="E486" s="13" t="s">
        <v>1065</v>
      </c>
      <c r="F486" s="13"/>
      <c r="G486" s="13"/>
      <c r="H486" s="8"/>
      <c r="I486" s="13" t="s">
        <v>1089</v>
      </c>
      <c r="J486" s="13"/>
      <c r="K486" s="34" t="s">
        <v>1089</v>
      </c>
      <c r="L486" s="13" t="s">
        <v>1082</v>
      </c>
      <c r="M486" s="10">
        <v>760000</v>
      </c>
      <c r="N486" s="13" t="s">
        <v>21</v>
      </c>
      <c r="O486" s="13"/>
    </row>
    <row r="487" spans="1:15" ht="112" x14ac:dyDescent="0.25">
      <c r="A487" s="8"/>
      <c r="B487" s="13" t="s">
        <v>1092</v>
      </c>
      <c r="C487" s="13" t="s">
        <v>1079</v>
      </c>
      <c r="D487" s="13" t="s">
        <v>1093</v>
      </c>
      <c r="E487" s="13" t="s">
        <v>1094</v>
      </c>
      <c r="F487" s="13" t="s">
        <v>1039</v>
      </c>
      <c r="G487" s="13" t="s">
        <v>20</v>
      </c>
      <c r="H487" s="8" t="s">
        <v>1095</v>
      </c>
      <c r="I487" s="13" t="s">
        <v>1089</v>
      </c>
      <c r="J487" s="13"/>
      <c r="K487" s="13" t="s">
        <v>1096</v>
      </c>
      <c r="L487" s="13" t="s">
        <v>1082</v>
      </c>
      <c r="M487" s="10"/>
      <c r="N487" s="13" t="s">
        <v>21</v>
      </c>
      <c r="O487" s="13"/>
    </row>
    <row r="488" spans="1:15" ht="168" x14ac:dyDescent="0.25">
      <c r="A488" s="8"/>
      <c r="B488" s="13" t="s">
        <v>1097</v>
      </c>
      <c r="C488" s="13" t="s">
        <v>1079</v>
      </c>
      <c r="D488" s="13" t="s">
        <v>1098</v>
      </c>
      <c r="E488" s="13" t="s">
        <v>1099</v>
      </c>
      <c r="F488" s="13" t="s">
        <v>29</v>
      </c>
      <c r="G488" s="13" t="s">
        <v>20</v>
      </c>
      <c r="H488" s="8" t="s">
        <v>1100</v>
      </c>
      <c r="I488" s="13" t="s">
        <v>1089</v>
      </c>
      <c r="J488" s="13"/>
      <c r="K488" s="13" t="s">
        <v>1101</v>
      </c>
      <c r="L488" s="13" t="s">
        <v>1082</v>
      </c>
      <c r="M488" s="10" t="s">
        <v>1102</v>
      </c>
      <c r="N488" s="13" t="s">
        <v>21</v>
      </c>
      <c r="O488" s="13"/>
    </row>
    <row r="489" spans="1:15" ht="70" x14ac:dyDescent="0.25">
      <c r="A489" s="8"/>
      <c r="B489" s="13" t="s">
        <v>1103</v>
      </c>
      <c r="C489" s="13" t="s">
        <v>1079</v>
      </c>
      <c r="D489" s="13" t="s">
        <v>1104</v>
      </c>
      <c r="E489" s="13" t="s">
        <v>1105</v>
      </c>
      <c r="F489" s="13" t="s">
        <v>29</v>
      </c>
      <c r="G489" s="13" t="s">
        <v>1039</v>
      </c>
      <c r="H489" s="8" t="s">
        <v>1033</v>
      </c>
      <c r="I489" s="34">
        <v>42826</v>
      </c>
      <c r="J489" s="14">
        <v>43585</v>
      </c>
      <c r="K489" s="34">
        <v>43951</v>
      </c>
      <c r="L489" s="13" t="s">
        <v>23</v>
      </c>
      <c r="M489" s="10">
        <v>1800000</v>
      </c>
      <c r="N489" s="13" t="s">
        <v>21</v>
      </c>
      <c r="O489" s="13"/>
    </row>
    <row r="490" spans="1:15" ht="42" x14ac:dyDescent="0.25">
      <c r="A490" s="8" t="s">
        <v>21</v>
      </c>
      <c r="B490" s="8" t="s">
        <v>1106</v>
      </c>
      <c r="C490" s="8" t="s">
        <v>121</v>
      </c>
      <c r="D490" s="8" t="s">
        <v>1107</v>
      </c>
      <c r="E490" s="8" t="s">
        <v>1108</v>
      </c>
      <c r="F490" s="8" t="s">
        <v>29</v>
      </c>
      <c r="G490" s="8" t="s">
        <v>20</v>
      </c>
      <c r="H490" s="6" t="s">
        <v>1109</v>
      </c>
      <c r="I490" s="9">
        <v>43556</v>
      </c>
      <c r="J490" s="9" t="s">
        <v>21</v>
      </c>
      <c r="K490" s="9">
        <v>43739</v>
      </c>
      <c r="L490" s="8" t="s">
        <v>813</v>
      </c>
      <c r="M490" s="10">
        <v>109590</v>
      </c>
      <c r="N490" s="82" t="s">
        <v>21</v>
      </c>
      <c r="O490" s="82"/>
    </row>
    <row r="491" spans="1:15" x14ac:dyDescent="0.25">
      <c r="A491" s="6" t="s">
        <v>1110</v>
      </c>
      <c r="B491" s="13" t="s">
        <v>1111</v>
      </c>
      <c r="C491" s="13" t="s">
        <v>987</v>
      </c>
      <c r="D491" s="13" t="s">
        <v>1112</v>
      </c>
      <c r="E491" s="13" t="s">
        <v>1113</v>
      </c>
      <c r="F491" s="13" t="s">
        <v>20</v>
      </c>
      <c r="G491" s="13" t="s">
        <v>20</v>
      </c>
      <c r="H491" s="13">
        <v>2579852</v>
      </c>
      <c r="I491" s="14">
        <v>43635</v>
      </c>
      <c r="J491" s="9" t="s">
        <v>21</v>
      </c>
      <c r="K491" s="9" t="s">
        <v>21</v>
      </c>
      <c r="L491" s="13" t="s">
        <v>23</v>
      </c>
      <c r="M491" s="10">
        <v>1563189.66</v>
      </c>
      <c r="N491" s="9" t="s">
        <v>21</v>
      </c>
      <c r="O491" s="121"/>
    </row>
    <row r="492" spans="1:15" ht="42" x14ac:dyDescent="0.25">
      <c r="A492" s="8" t="s">
        <v>1114</v>
      </c>
      <c r="B492" s="13" t="s">
        <v>1115</v>
      </c>
      <c r="C492" s="13" t="s">
        <v>1116</v>
      </c>
      <c r="D492" s="13" t="s">
        <v>1117</v>
      </c>
      <c r="E492" s="13" t="s">
        <v>1118</v>
      </c>
      <c r="F492" s="13" t="s">
        <v>20</v>
      </c>
      <c r="G492" s="13" t="s">
        <v>20</v>
      </c>
      <c r="H492" s="13" t="s">
        <v>21</v>
      </c>
      <c r="I492" s="14">
        <v>43570</v>
      </c>
      <c r="J492" s="14">
        <v>44501</v>
      </c>
      <c r="K492" s="14">
        <v>44665</v>
      </c>
      <c r="L492" s="13" t="s">
        <v>974</v>
      </c>
      <c r="M492" s="10">
        <v>45000</v>
      </c>
      <c r="N492" s="13" t="s">
        <v>21</v>
      </c>
      <c r="O492" s="121"/>
    </row>
    <row r="493" spans="1:15" ht="28" x14ac:dyDescent="0.25">
      <c r="A493" s="13" t="s">
        <v>21</v>
      </c>
      <c r="B493" s="13" t="s">
        <v>1119</v>
      </c>
      <c r="C493" s="13" t="s">
        <v>796</v>
      </c>
      <c r="D493" s="13" t="s">
        <v>1120</v>
      </c>
      <c r="E493" s="13" t="s">
        <v>1121</v>
      </c>
      <c r="F493" s="13" t="s">
        <v>20</v>
      </c>
      <c r="G493" s="13" t="s">
        <v>20</v>
      </c>
      <c r="H493" s="13" t="s">
        <v>1122</v>
      </c>
      <c r="I493" s="17">
        <v>43522</v>
      </c>
      <c r="J493" s="17" t="s">
        <v>21</v>
      </c>
      <c r="K493" s="17">
        <v>43707</v>
      </c>
      <c r="L493" s="13" t="s">
        <v>23</v>
      </c>
      <c r="M493" s="10">
        <v>250000</v>
      </c>
      <c r="N493" s="13" t="s">
        <v>21</v>
      </c>
      <c r="O493" s="121"/>
    </row>
    <row r="494" spans="1:15" x14ac:dyDescent="0.25">
      <c r="A494" s="13" t="s">
        <v>21</v>
      </c>
      <c r="B494" s="13" t="s">
        <v>1123</v>
      </c>
      <c r="C494" s="13" t="s">
        <v>796</v>
      </c>
      <c r="D494" s="13" t="s">
        <v>1124</v>
      </c>
      <c r="E494" s="13" t="s">
        <v>843</v>
      </c>
      <c r="F494" s="8" t="s">
        <v>29</v>
      </c>
      <c r="G494" s="8" t="s">
        <v>29</v>
      </c>
      <c r="H494" s="13">
        <v>7706036</v>
      </c>
      <c r="I494" s="17" t="s">
        <v>1125</v>
      </c>
      <c r="J494" s="17" t="s">
        <v>21</v>
      </c>
      <c r="K494" s="17" t="s">
        <v>728</v>
      </c>
      <c r="L494" s="13" t="s">
        <v>23</v>
      </c>
      <c r="M494" s="10">
        <v>73480</v>
      </c>
      <c r="N494" s="13" t="s">
        <v>21</v>
      </c>
      <c r="O494" s="121"/>
    </row>
    <row r="495" spans="1:15" ht="28" x14ac:dyDescent="0.25">
      <c r="A495" s="13" t="s">
        <v>21</v>
      </c>
      <c r="B495" s="13" t="s">
        <v>1126</v>
      </c>
      <c r="C495" s="13" t="s">
        <v>796</v>
      </c>
      <c r="D495" s="13" t="s">
        <v>1127</v>
      </c>
      <c r="E495" s="13" t="s">
        <v>1128</v>
      </c>
      <c r="F495" s="8" t="s">
        <v>29</v>
      </c>
      <c r="G495" s="8" t="s">
        <v>29</v>
      </c>
      <c r="H495" s="13">
        <v>8567792</v>
      </c>
      <c r="I495" s="17">
        <v>43617</v>
      </c>
      <c r="J495" s="17" t="s">
        <v>21</v>
      </c>
      <c r="K495" s="17">
        <v>43861</v>
      </c>
      <c r="L495" s="13" t="s">
        <v>23</v>
      </c>
      <c r="M495" s="10">
        <v>115425</v>
      </c>
      <c r="N495" s="13" t="s">
        <v>21</v>
      </c>
      <c r="O495" s="13"/>
    </row>
    <row r="496" spans="1:15" ht="70" x14ac:dyDescent="0.25">
      <c r="A496" s="13" t="s">
        <v>21</v>
      </c>
      <c r="B496" s="13" t="s">
        <v>1129</v>
      </c>
      <c r="C496" s="13" t="s">
        <v>1130</v>
      </c>
      <c r="D496" s="13" t="s">
        <v>1131</v>
      </c>
      <c r="E496" s="13" t="s">
        <v>1132</v>
      </c>
      <c r="F496" s="13" t="s">
        <v>20</v>
      </c>
      <c r="G496" s="13" t="s">
        <v>20</v>
      </c>
      <c r="H496" s="13" t="s">
        <v>1133</v>
      </c>
      <c r="I496" s="17">
        <v>43617</v>
      </c>
      <c r="J496" s="17" t="s">
        <v>1134</v>
      </c>
      <c r="K496" s="17">
        <v>43982</v>
      </c>
      <c r="L496" s="13" t="s">
        <v>23</v>
      </c>
      <c r="M496" s="10" t="s">
        <v>1135</v>
      </c>
      <c r="N496" s="13" t="s">
        <v>21</v>
      </c>
      <c r="O496" s="13"/>
    </row>
    <row r="497" spans="1:15" ht="56" x14ac:dyDescent="0.25">
      <c r="A497" s="13" t="s">
        <v>21</v>
      </c>
      <c r="B497" s="13" t="s">
        <v>1136</v>
      </c>
      <c r="C497" s="13" t="s">
        <v>796</v>
      </c>
      <c r="D497" s="13" t="s">
        <v>1137</v>
      </c>
      <c r="E497" s="13" t="s">
        <v>1138</v>
      </c>
      <c r="F497" s="8" t="s">
        <v>29</v>
      </c>
      <c r="G497" s="13" t="s">
        <v>20</v>
      </c>
      <c r="H497" s="13" t="s">
        <v>1139</v>
      </c>
      <c r="I497" s="17">
        <v>43642</v>
      </c>
      <c r="J497" s="17" t="s">
        <v>1140</v>
      </c>
      <c r="K497" s="17">
        <v>44372</v>
      </c>
      <c r="L497" s="13" t="s">
        <v>23</v>
      </c>
      <c r="M497" s="10">
        <v>350449</v>
      </c>
      <c r="N497" s="13" t="s">
        <v>21</v>
      </c>
      <c r="O497" s="13"/>
    </row>
    <row r="498" spans="1:15" ht="28" x14ac:dyDescent="0.25">
      <c r="A498" s="8" t="s">
        <v>1141</v>
      </c>
      <c r="B498" s="8" t="s">
        <v>150</v>
      </c>
      <c r="C498" s="8" t="s">
        <v>751</v>
      </c>
      <c r="D498" s="8" t="s">
        <v>151</v>
      </c>
      <c r="E498" s="132" t="s">
        <v>1142</v>
      </c>
      <c r="F498" s="8" t="s">
        <v>29</v>
      </c>
      <c r="G498" s="8" t="s">
        <v>20</v>
      </c>
      <c r="H498" s="132">
        <v>7945990</v>
      </c>
      <c r="I498" s="9">
        <v>43562</v>
      </c>
      <c r="J498" s="9">
        <v>43927</v>
      </c>
      <c r="K498" s="9">
        <v>44238</v>
      </c>
      <c r="L498" s="8" t="s">
        <v>23</v>
      </c>
      <c r="M498" s="10">
        <v>400000000</v>
      </c>
      <c r="N498" s="82" t="s">
        <v>21</v>
      </c>
      <c r="O498" s="13"/>
    </row>
    <row r="499" spans="1:15" ht="28" x14ac:dyDescent="0.25">
      <c r="A499" s="8" t="s">
        <v>1141</v>
      </c>
      <c r="B499" s="8" t="s">
        <v>150</v>
      </c>
      <c r="C499" s="8" t="s">
        <v>751</v>
      </c>
      <c r="D499" s="8" t="s">
        <v>151</v>
      </c>
      <c r="E499" s="132" t="s">
        <v>1143</v>
      </c>
      <c r="F499" s="8" t="s">
        <v>29</v>
      </c>
      <c r="G499" s="8" t="s">
        <v>20</v>
      </c>
      <c r="H499" s="132">
        <v>9261028</v>
      </c>
      <c r="I499" s="9">
        <v>43562</v>
      </c>
      <c r="J499" s="9">
        <v>43927</v>
      </c>
      <c r="K499" s="9">
        <v>44238</v>
      </c>
      <c r="L499" s="8" t="s">
        <v>23</v>
      </c>
      <c r="M499" s="10">
        <v>400000000</v>
      </c>
      <c r="N499" s="82" t="s">
        <v>21</v>
      </c>
      <c r="O499" s="13"/>
    </row>
    <row r="500" spans="1:15" ht="28" x14ac:dyDescent="0.25">
      <c r="A500" s="8" t="s">
        <v>1141</v>
      </c>
      <c r="B500" s="8" t="s">
        <v>150</v>
      </c>
      <c r="C500" s="8" t="s">
        <v>751</v>
      </c>
      <c r="D500" s="8" t="s">
        <v>151</v>
      </c>
      <c r="E500" s="132" t="s">
        <v>1144</v>
      </c>
      <c r="F500" s="8" t="s">
        <v>29</v>
      </c>
      <c r="G500" s="8" t="s">
        <v>20</v>
      </c>
      <c r="H500" s="133" t="s">
        <v>1145</v>
      </c>
      <c r="I500" s="9">
        <v>43562</v>
      </c>
      <c r="J500" s="9">
        <v>43927</v>
      </c>
      <c r="K500" s="9">
        <v>44238</v>
      </c>
      <c r="L500" s="8" t="s">
        <v>23</v>
      </c>
      <c r="M500" s="10">
        <v>400000000</v>
      </c>
      <c r="N500" s="82" t="s">
        <v>21</v>
      </c>
      <c r="O500" s="13"/>
    </row>
    <row r="501" spans="1:15" ht="28" x14ac:dyDescent="0.25">
      <c r="A501" s="8" t="s">
        <v>1141</v>
      </c>
      <c r="B501" s="8" t="s">
        <v>150</v>
      </c>
      <c r="C501" s="8" t="s">
        <v>751</v>
      </c>
      <c r="D501" s="8" t="s">
        <v>151</v>
      </c>
      <c r="E501" s="132" t="s">
        <v>1146</v>
      </c>
      <c r="F501" s="8" t="s">
        <v>29</v>
      </c>
      <c r="G501" s="8" t="s">
        <v>20</v>
      </c>
      <c r="H501" s="133" t="s">
        <v>1147</v>
      </c>
      <c r="I501" s="9">
        <v>43562</v>
      </c>
      <c r="J501" s="9">
        <v>43927</v>
      </c>
      <c r="K501" s="9">
        <v>44238</v>
      </c>
      <c r="L501" s="8" t="s">
        <v>23</v>
      </c>
      <c r="M501" s="10">
        <v>400000000</v>
      </c>
      <c r="N501" s="82" t="s">
        <v>21</v>
      </c>
      <c r="O501" s="13"/>
    </row>
    <row r="502" spans="1:15" ht="28" x14ac:dyDescent="0.25">
      <c r="A502" s="8" t="s">
        <v>1141</v>
      </c>
      <c r="B502" s="8" t="s">
        <v>150</v>
      </c>
      <c r="C502" s="8" t="s">
        <v>751</v>
      </c>
      <c r="D502" s="8" t="s">
        <v>151</v>
      </c>
      <c r="E502" s="132" t="s">
        <v>1148</v>
      </c>
      <c r="F502" s="8" t="s">
        <v>29</v>
      </c>
      <c r="G502" s="8" t="s">
        <v>20</v>
      </c>
      <c r="H502" s="133" t="s">
        <v>1149</v>
      </c>
      <c r="I502" s="9">
        <v>43562</v>
      </c>
      <c r="J502" s="9">
        <v>43927</v>
      </c>
      <c r="K502" s="9">
        <v>44238</v>
      </c>
      <c r="L502" s="8" t="s">
        <v>23</v>
      </c>
      <c r="M502" s="10">
        <v>400000000</v>
      </c>
      <c r="N502" s="82" t="s">
        <v>21</v>
      </c>
      <c r="O502" s="13"/>
    </row>
    <row r="503" spans="1:15" ht="28" x14ac:dyDescent="0.25">
      <c r="A503" s="8" t="s">
        <v>1141</v>
      </c>
      <c r="B503" s="8" t="s">
        <v>150</v>
      </c>
      <c r="C503" s="8" t="s">
        <v>751</v>
      </c>
      <c r="D503" s="8" t="s">
        <v>151</v>
      </c>
      <c r="E503" s="132" t="s">
        <v>1150</v>
      </c>
      <c r="F503" s="8" t="s">
        <v>29</v>
      </c>
      <c r="G503" s="8" t="s">
        <v>20</v>
      </c>
      <c r="H503" s="133" t="s">
        <v>1151</v>
      </c>
      <c r="I503" s="9">
        <v>43562</v>
      </c>
      <c r="J503" s="9">
        <v>43927</v>
      </c>
      <c r="K503" s="9">
        <v>44238</v>
      </c>
      <c r="L503" s="8" t="s">
        <v>23</v>
      </c>
      <c r="M503" s="10">
        <v>400000000</v>
      </c>
      <c r="N503" s="82" t="s">
        <v>21</v>
      </c>
      <c r="O503" s="13"/>
    </row>
    <row r="504" spans="1:15" ht="28" x14ac:dyDescent="0.25">
      <c r="A504" s="8" t="s">
        <v>1141</v>
      </c>
      <c r="B504" s="8" t="s">
        <v>150</v>
      </c>
      <c r="C504" s="8" t="s">
        <v>751</v>
      </c>
      <c r="D504" s="8" t="s">
        <v>151</v>
      </c>
      <c r="E504" s="132" t="s">
        <v>1152</v>
      </c>
      <c r="F504" s="8" t="s">
        <v>29</v>
      </c>
      <c r="G504" s="8" t="s">
        <v>20</v>
      </c>
      <c r="H504" s="133" t="s">
        <v>1153</v>
      </c>
      <c r="I504" s="9">
        <v>43562</v>
      </c>
      <c r="J504" s="9">
        <v>43927</v>
      </c>
      <c r="K504" s="9">
        <v>44238</v>
      </c>
      <c r="L504" s="8" t="s">
        <v>23</v>
      </c>
      <c r="M504" s="10">
        <v>400000000</v>
      </c>
      <c r="N504" s="82" t="s">
        <v>21</v>
      </c>
      <c r="O504" s="13"/>
    </row>
    <row r="505" spans="1:15" ht="28" x14ac:dyDescent="0.25">
      <c r="A505" s="8" t="s">
        <v>1141</v>
      </c>
      <c r="B505" s="8" t="s">
        <v>150</v>
      </c>
      <c r="C505" s="8" t="s">
        <v>751</v>
      </c>
      <c r="D505" s="8" t="s">
        <v>151</v>
      </c>
      <c r="E505" s="132" t="s">
        <v>1154</v>
      </c>
      <c r="F505" s="8" t="s">
        <v>29</v>
      </c>
      <c r="G505" s="8" t="s">
        <v>20</v>
      </c>
      <c r="H505" s="133" t="s">
        <v>942</v>
      </c>
      <c r="I505" s="9">
        <v>43562</v>
      </c>
      <c r="J505" s="9">
        <v>43927</v>
      </c>
      <c r="K505" s="9">
        <v>44238</v>
      </c>
      <c r="L505" s="8" t="s">
        <v>23</v>
      </c>
      <c r="M505" s="10">
        <v>400000000</v>
      </c>
      <c r="N505" s="82" t="s">
        <v>21</v>
      </c>
      <c r="O505" s="13"/>
    </row>
    <row r="506" spans="1:15" ht="28" x14ac:dyDescent="0.25">
      <c r="A506" s="8" t="s">
        <v>1141</v>
      </c>
      <c r="B506" s="8" t="s">
        <v>150</v>
      </c>
      <c r="C506" s="8" t="s">
        <v>751</v>
      </c>
      <c r="D506" s="8" t="s">
        <v>151</v>
      </c>
      <c r="E506" s="132" t="s">
        <v>1155</v>
      </c>
      <c r="F506" s="8" t="s">
        <v>29</v>
      </c>
      <c r="G506" s="8" t="s">
        <v>20</v>
      </c>
      <c r="H506" s="133" t="s">
        <v>1156</v>
      </c>
      <c r="I506" s="9">
        <v>43562</v>
      </c>
      <c r="J506" s="9">
        <v>43927</v>
      </c>
      <c r="K506" s="9">
        <v>44238</v>
      </c>
      <c r="L506" s="8" t="s">
        <v>23</v>
      </c>
      <c r="M506" s="10">
        <v>400000000</v>
      </c>
      <c r="N506" s="82" t="s">
        <v>21</v>
      </c>
      <c r="O506" s="13"/>
    </row>
    <row r="507" spans="1:15" ht="28" x14ac:dyDescent="0.25">
      <c r="A507" s="8" t="s">
        <v>1141</v>
      </c>
      <c r="B507" s="8" t="s">
        <v>150</v>
      </c>
      <c r="C507" s="8" t="s">
        <v>751</v>
      </c>
      <c r="D507" s="8" t="s">
        <v>151</v>
      </c>
      <c r="E507" s="132" t="s">
        <v>1157</v>
      </c>
      <c r="F507" s="8" t="s">
        <v>29</v>
      </c>
      <c r="G507" s="8" t="s">
        <v>20</v>
      </c>
      <c r="H507" s="133" t="s">
        <v>1158</v>
      </c>
      <c r="I507" s="9">
        <v>43562</v>
      </c>
      <c r="J507" s="9">
        <v>43927</v>
      </c>
      <c r="K507" s="9">
        <v>44238</v>
      </c>
      <c r="L507" s="8" t="s">
        <v>23</v>
      </c>
      <c r="M507" s="10">
        <v>400000000</v>
      </c>
      <c r="N507" s="82" t="s">
        <v>21</v>
      </c>
      <c r="O507" s="13"/>
    </row>
    <row r="508" spans="1:15" ht="28" x14ac:dyDescent="0.25">
      <c r="A508" s="8" t="s">
        <v>1141</v>
      </c>
      <c r="B508" s="8" t="s">
        <v>150</v>
      </c>
      <c r="C508" s="8" t="s">
        <v>751</v>
      </c>
      <c r="D508" s="8" t="s">
        <v>151</v>
      </c>
      <c r="E508" s="132" t="s">
        <v>1159</v>
      </c>
      <c r="F508" s="8" t="s">
        <v>29</v>
      </c>
      <c r="G508" s="8" t="s">
        <v>20</v>
      </c>
      <c r="H508" s="133" t="s">
        <v>1160</v>
      </c>
      <c r="I508" s="9">
        <v>43562</v>
      </c>
      <c r="J508" s="9">
        <v>43927</v>
      </c>
      <c r="K508" s="9">
        <v>44238</v>
      </c>
      <c r="L508" s="8" t="s">
        <v>23</v>
      </c>
      <c r="M508" s="10">
        <v>400000000</v>
      </c>
      <c r="N508" s="82" t="s">
        <v>21</v>
      </c>
      <c r="O508" s="13"/>
    </row>
    <row r="509" spans="1:15" ht="42" x14ac:dyDescent="0.25">
      <c r="A509" s="8" t="s">
        <v>1141</v>
      </c>
      <c r="B509" s="8" t="s">
        <v>150</v>
      </c>
      <c r="C509" s="8" t="s">
        <v>751</v>
      </c>
      <c r="D509" s="8" t="s">
        <v>151</v>
      </c>
      <c r="E509" s="132" t="s">
        <v>1161</v>
      </c>
      <c r="F509" s="8" t="s">
        <v>29</v>
      </c>
      <c r="G509" s="8" t="s">
        <v>20</v>
      </c>
      <c r="H509" s="132">
        <v>8870412</v>
      </c>
      <c r="I509" s="9">
        <v>43562</v>
      </c>
      <c r="J509" s="9">
        <v>43927</v>
      </c>
      <c r="K509" s="9">
        <v>44238</v>
      </c>
      <c r="L509" s="8" t="s">
        <v>23</v>
      </c>
      <c r="M509" s="10">
        <v>400000000</v>
      </c>
      <c r="N509" s="82" t="s">
        <v>21</v>
      </c>
      <c r="O509" s="13"/>
    </row>
    <row r="510" spans="1:15" ht="28" x14ac:dyDescent="0.25">
      <c r="A510" s="8" t="s">
        <v>1141</v>
      </c>
      <c r="B510" s="8" t="s">
        <v>150</v>
      </c>
      <c r="C510" s="8" t="s">
        <v>751</v>
      </c>
      <c r="D510" s="8" t="s">
        <v>151</v>
      </c>
      <c r="E510" s="132" t="s">
        <v>1162</v>
      </c>
      <c r="F510" s="8" t="s">
        <v>29</v>
      </c>
      <c r="G510" s="8" t="s">
        <v>20</v>
      </c>
      <c r="H510" s="132">
        <v>11449396</v>
      </c>
      <c r="I510" s="9">
        <v>43562</v>
      </c>
      <c r="J510" s="9">
        <v>43927</v>
      </c>
      <c r="K510" s="9">
        <v>44238</v>
      </c>
      <c r="L510" s="8" t="s">
        <v>23</v>
      </c>
      <c r="M510" s="10">
        <v>400000000</v>
      </c>
      <c r="N510" s="82" t="s">
        <v>21</v>
      </c>
      <c r="O510" s="13"/>
    </row>
    <row r="511" spans="1:15" ht="28" x14ac:dyDescent="0.25">
      <c r="A511" s="8" t="s">
        <v>1141</v>
      </c>
      <c r="B511" s="8" t="s">
        <v>150</v>
      </c>
      <c r="C511" s="8" t="s">
        <v>751</v>
      </c>
      <c r="D511" s="8" t="s">
        <v>151</v>
      </c>
      <c r="E511" s="132" t="s">
        <v>1163</v>
      </c>
      <c r="F511" s="8" t="s">
        <v>29</v>
      </c>
      <c r="G511" s="8" t="s">
        <v>20</v>
      </c>
      <c r="H511" s="132">
        <v>9175308</v>
      </c>
      <c r="I511" s="9">
        <v>43562</v>
      </c>
      <c r="J511" s="9">
        <v>43927</v>
      </c>
      <c r="K511" s="9">
        <v>44238</v>
      </c>
      <c r="L511" s="8" t="s">
        <v>23</v>
      </c>
      <c r="M511" s="10">
        <v>400000000</v>
      </c>
      <c r="N511" s="82" t="s">
        <v>21</v>
      </c>
      <c r="O511" s="13"/>
    </row>
    <row r="512" spans="1:15" ht="28" x14ac:dyDescent="0.25">
      <c r="A512" s="8" t="s">
        <v>1141</v>
      </c>
      <c r="B512" s="8" t="s">
        <v>150</v>
      </c>
      <c r="C512" s="8" t="s">
        <v>751</v>
      </c>
      <c r="D512" s="8" t="s">
        <v>151</v>
      </c>
      <c r="E512" s="132" t="s">
        <v>1164</v>
      </c>
      <c r="F512" s="8" t="s">
        <v>29</v>
      </c>
      <c r="G512" s="8" t="s">
        <v>20</v>
      </c>
      <c r="H512" s="132" t="s">
        <v>1165</v>
      </c>
      <c r="I512" s="9">
        <v>43562</v>
      </c>
      <c r="J512" s="9">
        <v>43927</v>
      </c>
      <c r="K512" s="9">
        <v>44238</v>
      </c>
      <c r="L512" s="8" t="s">
        <v>23</v>
      </c>
      <c r="M512" s="10">
        <v>400000000</v>
      </c>
      <c r="N512" s="82" t="s">
        <v>21</v>
      </c>
      <c r="O512" s="13"/>
    </row>
    <row r="513" spans="1:15" ht="28" x14ac:dyDescent="0.25">
      <c r="A513" s="8" t="s">
        <v>1141</v>
      </c>
      <c r="B513" s="8" t="s">
        <v>150</v>
      </c>
      <c r="C513" s="8" t="s">
        <v>751</v>
      </c>
      <c r="D513" s="8" t="s">
        <v>151</v>
      </c>
      <c r="E513" s="132" t="s">
        <v>1166</v>
      </c>
      <c r="F513" s="8" t="s">
        <v>29</v>
      </c>
      <c r="G513" s="8" t="s">
        <v>20</v>
      </c>
      <c r="H513" s="132">
        <v>11300282</v>
      </c>
      <c r="I513" s="9">
        <v>43562</v>
      </c>
      <c r="J513" s="9">
        <v>43927</v>
      </c>
      <c r="K513" s="9">
        <v>44238</v>
      </c>
      <c r="L513" s="8" t="s">
        <v>23</v>
      </c>
      <c r="M513" s="10">
        <v>400000000</v>
      </c>
      <c r="N513" s="82" t="s">
        <v>21</v>
      </c>
      <c r="O513" s="13"/>
    </row>
    <row r="514" spans="1:15" ht="28" x14ac:dyDescent="0.25">
      <c r="A514" s="8" t="s">
        <v>1141</v>
      </c>
      <c r="B514" s="8" t="s">
        <v>150</v>
      </c>
      <c r="C514" s="8" t="s">
        <v>751</v>
      </c>
      <c r="D514" s="8" t="s">
        <v>151</v>
      </c>
      <c r="E514" s="132" t="s">
        <v>1167</v>
      </c>
      <c r="F514" s="8" t="s">
        <v>29</v>
      </c>
      <c r="G514" s="8" t="s">
        <v>20</v>
      </c>
      <c r="H514" s="132" t="s">
        <v>1168</v>
      </c>
      <c r="I514" s="9">
        <v>43562</v>
      </c>
      <c r="J514" s="9">
        <v>43927</v>
      </c>
      <c r="K514" s="9">
        <v>44238</v>
      </c>
      <c r="L514" s="8" t="s">
        <v>23</v>
      </c>
      <c r="M514" s="10">
        <v>400000000</v>
      </c>
      <c r="N514" s="82" t="s">
        <v>21</v>
      </c>
      <c r="O514" s="13"/>
    </row>
    <row r="515" spans="1:15" ht="28" x14ac:dyDescent="0.25">
      <c r="A515" s="8" t="s">
        <v>1141</v>
      </c>
      <c r="B515" s="8" t="s">
        <v>150</v>
      </c>
      <c r="C515" s="8" t="s">
        <v>751</v>
      </c>
      <c r="D515" s="8" t="s">
        <v>151</v>
      </c>
      <c r="E515" s="132" t="s">
        <v>1169</v>
      </c>
      <c r="F515" s="8" t="s">
        <v>29</v>
      </c>
      <c r="G515" s="8" t="s">
        <v>20</v>
      </c>
      <c r="H515" s="132" t="s">
        <v>1170</v>
      </c>
      <c r="I515" s="9">
        <v>43562</v>
      </c>
      <c r="J515" s="9">
        <v>43927</v>
      </c>
      <c r="K515" s="9">
        <v>44238</v>
      </c>
      <c r="L515" s="8" t="s">
        <v>23</v>
      </c>
      <c r="M515" s="10">
        <v>400000000</v>
      </c>
      <c r="N515" s="82" t="s">
        <v>21</v>
      </c>
      <c r="O515" s="13"/>
    </row>
    <row r="516" spans="1:15" ht="28" x14ac:dyDescent="0.25">
      <c r="A516" s="8" t="s">
        <v>1141</v>
      </c>
      <c r="B516" s="8" t="s">
        <v>150</v>
      </c>
      <c r="C516" s="8" t="s">
        <v>751</v>
      </c>
      <c r="D516" s="8" t="s">
        <v>151</v>
      </c>
      <c r="E516" s="132" t="s">
        <v>1171</v>
      </c>
      <c r="F516" s="8" t="s">
        <v>29</v>
      </c>
      <c r="G516" s="8" t="s">
        <v>20</v>
      </c>
      <c r="H516" s="132" t="s">
        <v>1172</v>
      </c>
      <c r="I516" s="9">
        <v>43562</v>
      </c>
      <c r="J516" s="9">
        <v>43927</v>
      </c>
      <c r="K516" s="9">
        <v>44238</v>
      </c>
      <c r="L516" s="8" t="s">
        <v>23</v>
      </c>
      <c r="M516" s="10">
        <v>400000000</v>
      </c>
      <c r="N516" s="82" t="s">
        <v>21</v>
      </c>
      <c r="O516" s="13"/>
    </row>
    <row r="517" spans="1:15" ht="28" x14ac:dyDescent="0.25">
      <c r="A517" s="8" t="s">
        <v>1141</v>
      </c>
      <c r="B517" s="8" t="s">
        <v>150</v>
      </c>
      <c r="C517" s="8" t="s">
        <v>751</v>
      </c>
      <c r="D517" s="8" t="s">
        <v>151</v>
      </c>
      <c r="E517" s="132" t="s">
        <v>1173</v>
      </c>
      <c r="F517" s="8" t="s">
        <v>29</v>
      </c>
      <c r="G517" s="8" t="s">
        <v>20</v>
      </c>
      <c r="H517" s="132" t="s">
        <v>1174</v>
      </c>
      <c r="I517" s="9">
        <v>43562</v>
      </c>
      <c r="J517" s="9">
        <v>43927</v>
      </c>
      <c r="K517" s="9">
        <v>44238</v>
      </c>
      <c r="L517" s="8" t="s">
        <v>23</v>
      </c>
      <c r="M517" s="10">
        <v>400000000</v>
      </c>
      <c r="N517" s="82" t="s">
        <v>21</v>
      </c>
      <c r="O517" s="13"/>
    </row>
    <row r="518" spans="1:15" ht="28" x14ac:dyDescent="0.25">
      <c r="A518" s="8" t="s">
        <v>1141</v>
      </c>
      <c r="B518" s="8" t="s">
        <v>150</v>
      </c>
      <c r="C518" s="8" t="s">
        <v>751</v>
      </c>
      <c r="D518" s="8" t="s">
        <v>151</v>
      </c>
      <c r="E518" s="132" t="s">
        <v>1175</v>
      </c>
      <c r="F518" s="8" t="s">
        <v>29</v>
      </c>
      <c r="G518" s="8" t="s">
        <v>20</v>
      </c>
      <c r="H518" s="132">
        <v>5089812</v>
      </c>
      <c r="I518" s="9">
        <v>43562</v>
      </c>
      <c r="J518" s="9">
        <v>43927</v>
      </c>
      <c r="K518" s="9">
        <v>44238</v>
      </c>
      <c r="L518" s="8" t="s">
        <v>23</v>
      </c>
      <c r="M518" s="10">
        <v>400000000</v>
      </c>
      <c r="N518" s="82" t="s">
        <v>21</v>
      </c>
      <c r="O518" s="13"/>
    </row>
    <row r="519" spans="1:15" ht="28" x14ac:dyDescent="0.25">
      <c r="A519" s="8" t="s">
        <v>1141</v>
      </c>
      <c r="B519" s="8" t="s">
        <v>150</v>
      </c>
      <c r="C519" s="8" t="s">
        <v>751</v>
      </c>
      <c r="D519" s="8" t="s">
        <v>151</v>
      </c>
      <c r="E519" s="132" t="s">
        <v>1176</v>
      </c>
      <c r="F519" s="8" t="s">
        <v>29</v>
      </c>
      <c r="G519" s="8" t="s">
        <v>20</v>
      </c>
      <c r="H519" s="132" t="s">
        <v>1177</v>
      </c>
      <c r="I519" s="9">
        <v>43562</v>
      </c>
      <c r="J519" s="9">
        <v>43927</v>
      </c>
      <c r="K519" s="9">
        <v>44238</v>
      </c>
      <c r="L519" s="8" t="s">
        <v>23</v>
      </c>
      <c r="M519" s="10">
        <v>400000000</v>
      </c>
      <c r="N519" s="82" t="s">
        <v>21</v>
      </c>
      <c r="O519" s="13"/>
    </row>
    <row r="520" spans="1:15" ht="28" x14ac:dyDescent="0.25">
      <c r="A520" s="8" t="s">
        <v>1141</v>
      </c>
      <c r="B520" s="8" t="s">
        <v>150</v>
      </c>
      <c r="C520" s="8" t="s">
        <v>751</v>
      </c>
      <c r="D520" s="8" t="s">
        <v>151</v>
      </c>
      <c r="E520" s="132" t="s">
        <v>1178</v>
      </c>
      <c r="F520" s="8" t="s">
        <v>29</v>
      </c>
      <c r="G520" s="8" t="s">
        <v>20</v>
      </c>
      <c r="H520" s="132" t="s">
        <v>1179</v>
      </c>
      <c r="I520" s="9">
        <v>43562</v>
      </c>
      <c r="J520" s="9">
        <v>43927</v>
      </c>
      <c r="K520" s="9">
        <v>44238</v>
      </c>
      <c r="L520" s="8" t="s">
        <v>23</v>
      </c>
      <c r="M520" s="10">
        <v>400000000</v>
      </c>
      <c r="N520" s="82" t="s">
        <v>21</v>
      </c>
      <c r="O520" s="13"/>
    </row>
    <row r="521" spans="1:15" ht="28" x14ac:dyDescent="0.25">
      <c r="A521" s="8" t="s">
        <v>1141</v>
      </c>
      <c r="B521" s="8" t="s">
        <v>150</v>
      </c>
      <c r="C521" s="8" t="s">
        <v>751</v>
      </c>
      <c r="D521" s="8" t="s">
        <v>151</v>
      </c>
      <c r="E521" s="132" t="s">
        <v>1180</v>
      </c>
      <c r="F521" s="8" t="s">
        <v>29</v>
      </c>
      <c r="G521" s="8" t="s">
        <v>20</v>
      </c>
      <c r="H521" s="132" t="s">
        <v>1181</v>
      </c>
      <c r="I521" s="9">
        <v>43562</v>
      </c>
      <c r="J521" s="9">
        <v>43927</v>
      </c>
      <c r="K521" s="9">
        <v>44238</v>
      </c>
      <c r="L521" s="8" t="s">
        <v>23</v>
      </c>
      <c r="M521" s="10">
        <v>400000000</v>
      </c>
      <c r="N521" s="82" t="s">
        <v>21</v>
      </c>
      <c r="O521" s="13"/>
    </row>
    <row r="522" spans="1:15" ht="28" x14ac:dyDescent="0.25">
      <c r="A522" s="8" t="s">
        <v>1141</v>
      </c>
      <c r="B522" s="8" t="s">
        <v>150</v>
      </c>
      <c r="C522" s="8" t="s">
        <v>751</v>
      </c>
      <c r="D522" s="8" t="s">
        <v>151</v>
      </c>
      <c r="E522" s="132" t="s">
        <v>1182</v>
      </c>
      <c r="F522" s="8" t="s">
        <v>29</v>
      </c>
      <c r="G522" s="8" t="s">
        <v>20</v>
      </c>
      <c r="H522" s="132" t="s">
        <v>1183</v>
      </c>
      <c r="I522" s="9">
        <v>43562</v>
      </c>
      <c r="J522" s="9">
        <v>43927</v>
      </c>
      <c r="K522" s="9">
        <v>44238</v>
      </c>
      <c r="L522" s="8" t="s">
        <v>23</v>
      </c>
      <c r="M522" s="10">
        <v>400000000</v>
      </c>
      <c r="N522" s="82" t="s">
        <v>21</v>
      </c>
      <c r="O522" s="13"/>
    </row>
    <row r="523" spans="1:15" ht="28" x14ac:dyDescent="0.25">
      <c r="A523" s="8" t="s">
        <v>1141</v>
      </c>
      <c r="B523" s="8" t="s">
        <v>150</v>
      </c>
      <c r="C523" s="8" t="s">
        <v>751</v>
      </c>
      <c r="D523" s="8" t="s">
        <v>151</v>
      </c>
      <c r="E523" s="132" t="s">
        <v>1184</v>
      </c>
      <c r="F523" s="8" t="s">
        <v>29</v>
      </c>
      <c r="G523" s="8" t="s">
        <v>20</v>
      </c>
      <c r="H523" s="132" t="s">
        <v>1185</v>
      </c>
      <c r="I523" s="9">
        <v>43562</v>
      </c>
      <c r="J523" s="9">
        <v>43927</v>
      </c>
      <c r="K523" s="9">
        <v>44238</v>
      </c>
      <c r="L523" s="8" t="s">
        <v>23</v>
      </c>
      <c r="M523" s="10">
        <v>400000000</v>
      </c>
      <c r="N523" s="82" t="s">
        <v>21</v>
      </c>
      <c r="O523" s="13"/>
    </row>
    <row r="524" spans="1:15" ht="28" x14ac:dyDescent="0.25">
      <c r="A524" s="8" t="s">
        <v>1141</v>
      </c>
      <c r="B524" s="8" t="s">
        <v>150</v>
      </c>
      <c r="C524" s="8" t="s">
        <v>751</v>
      </c>
      <c r="D524" s="8" t="s">
        <v>151</v>
      </c>
      <c r="E524" s="132" t="s">
        <v>1186</v>
      </c>
      <c r="F524" s="8" t="s">
        <v>29</v>
      </c>
      <c r="G524" s="8" t="s">
        <v>20</v>
      </c>
      <c r="H524" s="132" t="s">
        <v>1187</v>
      </c>
      <c r="I524" s="9">
        <v>43562</v>
      </c>
      <c r="J524" s="9">
        <v>43927</v>
      </c>
      <c r="K524" s="9">
        <v>44238</v>
      </c>
      <c r="L524" s="8" t="s">
        <v>23</v>
      </c>
      <c r="M524" s="10">
        <v>400000000</v>
      </c>
      <c r="N524" s="82" t="s">
        <v>21</v>
      </c>
      <c r="O524" s="13"/>
    </row>
    <row r="525" spans="1:15" ht="28" x14ac:dyDescent="0.25">
      <c r="A525" s="8" t="s">
        <v>1141</v>
      </c>
      <c r="B525" s="8" t="s">
        <v>150</v>
      </c>
      <c r="C525" s="8" t="s">
        <v>751</v>
      </c>
      <c r="D525" s="8" t="s">
        <v>151</v>
      </c>
      <c r="E525" s="132" t="s">
        <v>1188</v>
      </c>
      <c r="F525" s="8" t="s">
        <v>29</v>
      </c>
      <c r="G525" s="8" t="s">
        <v>20</v>
      </c>
      <c r="H525" s="132" t="s">
        <v>1189</v>
      </c>
      <c r="I525" s="9">
        <v>43562</v>
      </c>
      <c r="J525" s="9">
        <v>43927</v>
      </c>
      <c r="K525" s="9">
        <v>44238</v>
      </c>
      <c r="L525" s="8" t="s">
        <v>23</v>
      </c>
      <c r="M525" s="10">
        <v>400000000</v>
      </c>
      <c r="N525" s="82" t="s">
        <v>21</v>
      </c>
      <c r="O525" s="13"/>
    </row>
    <row r="526" spans="1:15" ht="28" x14ac:dyDescent="0.25">
      <c r="A526" s="13">
        <v>758</v>
      </c>
      <c r="B526" s="13" t="s">
        <v>1190</v>
      </c>
      <c r="C526" s="13" t="s">
        <v>1191</v>
      </c>
      <c r="D526" s="13" t="s">
        <v>1192</v>
      </c>
      <c r="E526" s="13" t="s">
        <v>1193</v>
      </c>
      <c r="F526" s="13" t="s">
        <v>20</v>
      </c>
      <c r="G526" s="13" t="s">
        <v>20</v>
      </c>
      <c r="H526" s="13">
        <v>4155659</v>
      </c>
      <c r="I526" s="14">
        <v>43647</v>
      </c>
      <c r="J526" s="14">
        <v>44256</v>
      </c>
      <c r="K526" s="14">
        <v>44377</v>
      </c>
      <c r="L526" s="13" t="s">
        <v>23</v>
      </c>
      <c r="M526" s="10" t="s">
        <v>1194</v>
      </c>
      <c r="N526" s="82" t="s">
        <v>21</v>
      </c>
      <c r="O526" s="13"/>
    </row>
    <row r="527" spans="1:15" ht="28" x14ac:dyDescent="0.25">
      <c r="A527" s="35" t="s">
        <v>1195</v>
      </c>
      <c r="B527" s="13" t="s">
        <v>776</v>
      </c>
      <c r="C527" s="13" t="s">
        <v>121</v>
      </c>
      <c r="D527" s="13" t="s">
        <v>1196</v>
      </c>
      <c r="E527" s="13" t="s">
        <v>1197</v>
      </c>
      <c r="F527" s="25" t="s">
        <v>29</v>
      </c>
      <c r="G527" s="17" t="s">
        <v>20</v>
      </c>
      <c r="H527" s="13" t="s">
        <v>1198</v>
      </c>
      <c r="I527" s="14">
        <v>43617</v>
      </c>
      <c r="J527" s="13" t="s">
        <v>1199</v>
      </c>
      <c r="K527" s="14">
        <v>45808</v>
      </c>
      <c r="L527" s="13" t="s">
        <v>23</v>
      </c>
      <c r="M527" s="10">
        <v>750000000</v>
      </c>
      <c r="N527" s="13" t="s">
        <v>21</v>
      </c>
      <c r="O527" s="13"/>
    </row>
    <row r="528" spans="1:15" ht="28" x14ac:dyDescent="0.25">
      <c r="A528" s="35" t="s">
        <v>1195</v>
      </c>
      <c r="B528" s="13" t="s">
        <v>776</v>
      </c>
      <c r="C528" s="13" t="s">
        <v>121</v>
      </c>
      <c r="D528" s="13" t="s">
        <v>1196</v>
      </c>
      <c r="E528" s="13" t="s">
        <v>1200</v>
      </c>
      <c r="F528" s="25" t="s">
        <v>29</v>
      </c>
      <c r="G528" s="17" t="s">
        <v>20</v>
      </c>
      <c r="H528" s="13">
        <v>10265410</v>
      </c>
      <c r="I528" s="14">
        <v>43617</v>
      </c>
      <c r="J528" s="13" t="s">
        <v>1199</v>
      </c>
      <c r="K528" s="14">
        <v>45808</v>
      </c>
      <c r="L528" s="13" t="s">
        <v>23</v>
      </c>
      <c r="M528" s="10">
        <v>750000000</v>
      </c>
      <c r="N528" s="13" t="s">
        <v>21</v>
      </c>
      <c r="O528" s="13"/>
    </row>
    <row r="529" spans="1:15" ht="28" x14ac:dyDescent="0.25">
      <c r="A529" s="35" t="s">
        <v>1195</v>
      </c>
      <c r="B529" s="13" t="s">
        <v>776</v>
      </c>
      <c r="C529" s="13" t="s">
        <v>121</v>
      </c>
      <c r="D529" s="13" t="s">
        <v>1196</v>
      </c>
      <c r="E529" s="13" t="s">
        <v>1201</v>
      </c>
      <c r="F529" s="25" t="s">
        <v>20</v>
      </c>
      <c r="G529" s="17" t="s">
        <v>20</v>
      </c>
      <c r="H529" s="13">
        <v>10187366</v>
      </c>
      <c r="I529" s="14">
        <v>43617</v>
      </c>
      <c r="J529" s="13" t="s">
        <v>1199</v>
      </c>
      <c r="K529" s="14">
        <v>45808</v>
      </c>
      <c r="L529" s="13" t="s">
        <v>23</v>
      </c>
      <c r="M529" s="10">
        <v>750000000</v>
      </c>
      <c r="N529" s="13" t="s">
        <v>21</v>
      </c>
      <c r="O529" s="13"/>
    </row>
    <row r="530" spans="1:15" ht="42" x14ac:dyDescent="0.25">
      <c r="A530" s="35" t="s">
        <v>1195</v>
      </c>
      <c r="B530" s="13" t="s">
        <v>776</v>
      </c>
      <c r="C530" s="13" t="s">
        <v>121</v>
      </c>
      <c r="D530" s="13" t="s">
        <v>1196</v>
      </c>
      <c r="E530" s="13" t="s">
        <v>1202</v>
      </c>
      <c r="F530" s="25" t="s">
        <v>29</v>
      </c>
      <c r="G530" s="17" t="s">
        <v>20</v>
      </c>
      <c r="H530" s="13">
        <v>10248411</v>
      </c>
      <c r="I530" s="14">
        <v>43617</v>
      </c>
      <c r="J530" s="13" t="s">
        <v>1199</v>
      </c>
      <c r="K530" s="14">
        <v>45808</v>
      </c>
      <c r="L530" s="13" t="s">
        <v>23</v>
      </c>
      <c r="M530" s="10">
        <v>750000000</v>
      </c>
      <c r="N530" s="13" t="s">
        <v>21</v>
      </c>
      <c r="O530" s="13"/>
    </row>
    <row r="531" spans="1:15" ht="56" x14ac:dyDescent="0.25">
      <c r="A531" s="35" t="s">
        <v>1195</v>
      </c>
      <c r="B531" s="13" t="s">
        <v>776</v>
      </c>
      <c r="C531" s="13" t="s">
        <v>121</v>
      </c>
      <c r="D531" s="13" t="s">
        <v>1196</v>
      </c>
      <c r="E531" s="13" t="s">
        <v>1203</v>
      </c>
      <c r="F531" s="25" t="s">
        <v>29</v>
      </c>
      <c r="G531" s="17" t="s">
        <v>20</v>
      </c>
      <c r="H531" s="13" t="s">
        <v>1204</v>
      </c>
      <c r="I531" s="14">
        <v>43617</v>
      </c>
      <c r="J531" s="13" t="s">
        <v>1199</v>
      </c>
      <c r="K531" s="14">
        <v>45808</v>
      </c>
      <c r="L531" s="13" t="s">
        <v>23</v>
      </c>
      <c r="M531" s="10">
        <v>750000000</v>
      </c>
      <c r="N531" s="13" t="s">
        <v>21</v>
      </c>
      <c r="O531" s="13"/>
    </row>
    <row r="532" spans="1:15" ht="28" x14ac:dyDescent="0.25">
      <c r="A532" s="35" t="s">
        <v>1195</v>
      </c>
      <c r="B532" s="13" t="s">
        <v>776</v>
      </c>
      <c r="C532" s="13" t="s">
        <v>121</v>
      </c>
      <c r="D532" s="13" t="s">
        <v>1196</v>
      </c>
      <c r="E532" s="13" t="s">
        <v>1205</v>
      </c>
      <c r="F532" s="25" t="s">
        <v>29</v>
      </c>
      <c r="G532" s="17" t="s">
        <v>20</v>
      </c>
      <c r="H532" s="13" t="s">
        <v>1206</v>
      </c>
      <c r="I532" s="14">
        <v>43617</v>
      </c>
      <c r="J532" s="13" t="s">
        <v>1199</v>
      </c>
      <c r="K532" s="14">
        <v>45808</v>
      </c>
      <c r="L532" s="13" t="s">
        <v>23</v>
      </c>
      <c r="M532" s="10">
        <v>750000000</v>
      </c>
      <c r="N532" s="13" t="s">
        <v>21</v>
      </c>
      <c r="O532" s="13"/>
    </row>
    <row r="533" spans="1:15" ht="42" x14ac:dyDescent="0.25">
      <c r="A533" s="35" t="s">
        <v>1195</v>
      </c>
      <c r="B533" s="13" t="s">
        <v>776</v>
      </c>
      <c r="C533" s="13" t="s">
        <v>121</v>
      </c>
      <c r="D533" s="13" t="s">
        <v>1196</v>
      </c>
      <c r="E533" s="13" t="s">
        <v>1207</v>
      </c>
      <c r="F533" s="25" t="s">
        <v>29</v>
      </c>
      <c r="G533" s="17" t="s">
        <v>20</v>
      </c>
      <c r="H533" s="13" t="s">
        <v>1208</v>
      </c>
      <c r="I533" s="14">
        <v>43617</v>
      </c>
      <c r="J533" s="13" t="s">
        <v>1199</v>
      </c>
      <c r="K533" s="14">
        <v>45808</v>
      </c>
      <c r="L533" s="13" t="s">
        <v>23</v>
      </c>
      <c r="M533" s="10">
        <v>750000000</v>
      </c>
      <c r="N533" s="13" t="s">
        <v>21</v>
      </c>
      <c r="O533" s="13"/>
    </row>
    <row r="534" spans="1:15" x14ac:dyDescent="0.25">
      <c r="A534" s="35" t="s">
        <v>1195</v>
      </c>
      <c r="B534" s="13" t="s">
        <v>776</v>
      </c>
      <c r="C534" s="13" t="s">
        <v>121</v>
      </c>
      <c r="D534" s="13" t="s">
        <v>1196</v>
      </c>
      <c r="E534" s="13" t="s">
        <v>1209</v>
      </c>
      <c r="F534" s="25" t="s">
        <v>20</v>
      </c>
      <c r="G534" s="17" t="s">
        <v>20</v>
      </c>
      <c r="H534" s="13" t="s">
        <v>1210</v>
      </c>
      <c r="I534" s="14">
        <v>43617</v>
      </c>
      <c r="J534" s="13" t="s">
        <v>1199</v>
      </c>
      <c r="K534" s="14">
        <v>45808</v>
      </c>
      <c r="L534" s="13" t="s">
        <v>23</v>
      </c>
      <c r="M534" s="10">
        <v>750000000</v>
      </c>
      <c r="N534" s="13" t="s">
        <v>21</v>
      </c>
      <c r="O534" s="13"/>
    </row>
    <row r="535" spans="1:15" ht="28" x14ac:dyDescent="0.25">
      <c r="A535" s="35" t="s">
        <v>1195</v>
      </c>
      <c r="B535" s="13" t="s">
        <v>776</v>
      </c>
      <c r="C535" s="13" t="s">
        <v>121</v>
      </c>
      <c r="D535" s="13" t="s">
        <v>1196</v>
      </c>
      <c r="E535" s="13" t="s">
        <v>1211</v>
      </c>
      <c r="F535" s="25" t="s">
        <v>29</v>
      </c>
      <c r="G535" s="17" t="s">
        <v>20</v>
      </c>
      <c r="H535" s="13" t="s">
        <v>1212</v>
      </c>
      <c r="I535" s="14">
        <v>43617</v>
      </c>
      <c r="J535" s="13" t="s">
        <v>1199</v>
      </c>
      <c r="K535" s="14">
        <v>45808</v>
      </c>
      <c r="L535" s="13" t="s">
        <v>23</v>
      </c>
      <c r="M535" s="10">
        <v>750000000</v>
      </c>
      <c r="N535" s="13" t="s">
        <v>21</v>
      </c>
      <c r="O535" s="13"/>
    </row>
    <row r="536" spans="1:15" ht="56" x14ac:dyDescent="0.25">
      <c r="A536" s="35" t="s">
        <v>1195</v>
      </c>
      <c r="B536" s="13" t="s">
        <v>776</v>
      </c>
      <c r="C536" s="13" t="s">
        <v>121</v>
      </c>
      <c r="D536" s="13" t="s">
        <v>1196</v>
      </c>
      <c r="E536" s="13" t="s">
        <v>1213</v>
      </c>
      <c r="F536" s="25" t="s">
        <v>29</v>
      </c>
      <c r="G536" s="17" t="s">
        <v>20</v>
      </c>
      <c r="H536" s="13" t="s">
        <v>1214</v>
      </c>
      <c r="I536" s="14">
        <v>43617</v>
      </c>
      <c r="J536" s="13" t="s">
        <v>1199</v>
      </c>
      <c r="K536" s="14">
        <v>45808</v>
      </c>
      <c r="L536" s="13" t="s">
        <v>23</v>
      </c>
      <c r="M536" s="10">
        <v>750000000</v>
      </c>
      <c r="N536" s="13" t="s">
        <v>21</v>
      </c>
      <c r="O536" s="13"/>
    </row>
    <row r="537" spans="1:15" ht="28" x14ac:dyDescent="0.25">
      <c r="A537" s="35" t="s">
        <v>1195</v>
      </c>
      <c r="B537" s="13" t="s">
        <v>776</v>
      </c>
      <c r="C537" s="13" t="s">
        <v>121</v>
      </c>
      <c r="D537" s="13" t="s">
        <v>1196</v>
      </c>
      <c r="E537" s="13" t="s">
        <v>1215</v>
      </c>
      <c r="F537" s="25" t="s">
        <v>29</v>
      </c>
      <c r="G537" s="17" t="s">
        <v>20</v>
      </c>
      <c r="H537" s="13" t="s">
        <v>1216</v>
      </c>
      <c r="I537" s="14">
        <v>43617</v>
      </c>
      <c r="J537" s="13" t="s">
        <v>1199</v>
      </c>
      <c r="K537" s="14">
        <v>45808</v>
      </c>
      <c r="L537" s="13" t="s">
        <v>23</v>
      </c>
      <c r="M537" s="10">
        <v>750000000</v>
      </c>
      <c r="N537" s="13" t="s">
        <v>21</v>
      </c>
      <c r="O537" s="13"/>
    </row>
    <row r="538" spans="1:15" ht="28" x14ac:dyDescent="0.25">
      <c r="A538" s="35" t="s">
        <v>1195</v>
      </c>
      <c r="B538" s="13" t="s">
        <v>776</v>
      </c>
      <c r="C538" s="13" t="s">
        <v>121</v>
      </c>
      <c r="D538" s="13" t="s">
        <v>1196</v>
      </c>
      <c r="E538" s="13" t="s">
        <v>1217</v>
      </c>
      <c r="F538" s="25" t="s">
        <v>29</v>
      </c>
      <c r="G538" s="17" t="s">
        <v>20</v>
      </c>
      <c r="H538" s="13">
        <v>10763141</v>
      </c>
      <c r="I538" s="14">
        <v>43617</v>
      </c>
      <c r="J538" s="13" t="s">
        <v>1199</v>
      </c>
      <c r="K538" s="14">
        <v>45808</v>
      </c>
      <c r="L538" s="13" t="s">
        <v>23</v>
      </c>
      <c r="M538" s="10">
        <v>750000000</v>
      </c>
      <c r="N538" s="13" t="s">
        <v>21</v>
      </c>
      <c r="O538" s="13"/>
    </row>
    <row r="539" spans="1:15" ht="28" x14ac:dyDescent="0.25">
      <c r="A539" s="35" t="s">
        <v>1195</v>
      </c>
      <c r="B539" s="13" t="s">
        <v>776</v>
      </c>
      <c r="C539" s="13" t="s">
        <v>121</v>
      </c>
      <c r="D539" s="13" t="s">
        <v>1196</v>
      </c>
      <c r="E539" s="13" t="s">
        <v>1218</v>
      </c>
      <c r="F539" s="25" t="s">
        <v>20</v>
      </c>
      <c r="G539" s="17" t="s">
        <v>20</v>
      </c>
      <c r="H539" s="13" t="s">
        <v>1219</v>
      </c>
      <c r="I539" s="14">
        <v>43617</v>
      </c>
      <c r="J539" s="13" t="s">
        <v>1199</v>
      </c>
      <c r="K539" s="14">
        <v>45808</v>
      </c>
      <c r="L539" s="13" t="s">
        <v>23</v>
      </c>
      <c r="M539" s="10">
        <v>750000000</v>
      </c>
      <c r="N539" s="13" t="s">
        <v>21</v>
      </c>
      <c r="O539" s="13"/>
    </row>
    <row r="540" spans="1:15" ht="56" x14ac:dyDescent="0.25">
      <c r="A540" s="35" t="s">
        <v>1195</v>
      </c>
      <c r="B540" s="13" t="s">
        <v>776</v>
      </c>
      <c r="C540" s="13" t="s">
        <v>121</v>
      </c>
      <c r="D540" s="13" t="s">
        <v>1196</v>
      </c>
      <c r="E540" s="13" t="s">
        <v>1220</v>
      </c>
      <c r="F540" s="25" t="s">
        <v>29</v>
      </c>
      <c r="G540" s="17" t="s">
        <v>20</v>
      </c>
      <c r="H540" s="13">
        <v>3160765</v>
      </c>
      <c r="I540" s="14">
        <v>43617</v>
      </c>
      <c r="J540" s="13" t="s">
        <v>1199</v>
      </c>
      <c r="K540" s="14">
        <v>45808</v>
      </c>
      <c r="L540" s="13" t="s">
        <v>23</v>
      </c>
      <c r="M540" s="10">
        <v>750000000</v>
      </c>
      <c r="N540" s="13" t="s">
        <v>21</v>
      </c>
      <c r="O540" s="13"/>
    </row>
    <row r="541" spans="1:15" ht="28" x14ac:dyDescent="0.25">
      <c r="A541" s="35" t="s">
        <v>1195</v>
      </c>
      <c r="B541" s="13" t="s">
        <v>776</v>
      </c>
      <c r="C541" s="13" t="s">
        <v>121</v>
      </c>
      <c r="D541" s="13" t="s">
        <v>1196</v>
      </c>
      <c r="E541" s="13" t="s">
        <v>1221</v>
      </c>
      <c r="F541" s="25" t="s">
        <v>29</v>
      </c>
      <c r="G541" s="17" t="s">
        <v>20</v>
      </c>
      <c r="H541" s="13">
        <v>9360579</v>
      </c>
      <c r="I541" s="14">
        <v>43617</v>
      </c>
      <c r="J541" s="13" t="s">
        <v>1199</v>
      </c>
      <c r="K541" s="14">
        <v>45808</v>
      </c>
      <c r="L541" s="13" t="s">
        <v>23</v>
      </c>
      <c r="M541" s="10">
        <v>750000000</v>
      </c>
      <c r="N541" s="13" t="s">
        <v>21</v>
      </c>
      <c r="O541" s="13"/>
    </row>
    <row r="542" spans="1:15" ht="28" x14ac:dyDescent="0.25">
      <c r="A542" s="35" t="s">
        <v>1195</v>
      </c>
      <c r="B542" s="13" t="s">
        <v>776</v>
      </c>
      <c r="C542" s="13" t="s">
        <v>121</v>
      </c>
      <c r="D542" s="13" t="s">
        <v>1196</v>
      </c>
      <c r="E542" s="13" t="s">
        <v>1222</v>
      </c>
      <c r="F542" s="25" t="s">
        <v>29</v>
      </c>
      <c r="G542" s="17" t="s">
        <v>20</v>
      </c>
      <c r="H542" s="13">
        <v>8779492</v>
      </c>
      <c r="I542" s="14">
        <v>43617</v>
      </c>
      <c r="J542" s="13" t="s">
        <v>1199</v>
      </c>
      <c r="K542" s="14">
        <v>45808</v>
      </c>
      <c r="L542" s="13" t="s">
        <v>23</v>
      </c>
      <c r="M542" s="10">
        <v>750000000</v>
      </c>
      <c r="N542" s="13" t="s">
        <v>21</v>
      </c>
      <c r="O542" s="13"/>
    </row>
    <row r="543" spans="1:15" ht="42" x14ac:dyDescent="0.25">
      <c r="A543" s="35" t="s">
        <v>1195</v>
      </c>
      <c r="B543" s="13" t="s">
        <v>776</v>
      </c>
      <c r="C543" s="13" t="s">
        <v>121</v>
      </c>
      <c r="D543" s="13" t="s">
        <v>1196</v>
      </c>
      <c r="E543" s="13" t="s">
        <v>783</v>
      </c>
      <c r="F543" s="13" t="s">
        <v>20</v>
      </c>
      <c r="G543" s="17" t="s">
        <v>20</v>
      </c>
      <c r="H543" s="13">
        <v>2006738</v>
      </c>
      <c r="I543" s="14">
        <v>43617</v>
      </c>
      <c r="J543" s="13" t="s">
        <v>1199</v>
      </c>
      <c r="K543" s="14">
        <v>45808</v>
      </c>
      <c r="L543" s="13" t="s">
        <v>23</v>
      </c>
      <c r="M543" s="10">
        <v>750000000</v>
      </c>
      <c r="N543" s="13" t="s">
        <v>21</v>
      </c>
      <c r="O543" s="13"/>
    </row>
    <row r="544" spans="1:15" ht="28" x14ac:dyDescent="0.25">
      <c r="A544" s="35" t="s">
        <v>1195</v>
      </c>
      <c r="B544" s="13" t="s">
        <v>776</v>
      </c>
      <c r="C544" s="13" t="s">
        <v>121</v>
      </c>
      <c r="D544" s="13" t="s">
        <v>1196</v>
      </c>
      <c r="E544" s="13" t="s">
        <v>1223</v>
      </c>
      <c r="F544" s="13" t="s">
        <v>20</v>
      </c>
      <c r="G544" s="17" t="s">
        <v>20</v>
      </c>
      <c r="H544" s="13">
        <v>2741070</v>
      </c>
      <c r="I544" s="14">
        <v>43617</v>
      </c>
      <c r="J544" s="13" t="s">
        <v>1199</v>
      </c>
      <c r="K544" s="14">
        <v>45808</v>
      </c>
      <c r="L544" s="13" t="s">
        <v>23</v>
      </c>
      <c r="M544" s="10">
        <v>750000000</v>
      </c>
      <c r="N544" s="13" t="s">
        <v>21</v>
      </c>
      <c r="O544" s="13"/>
    </row>
    <row r="545" spans="1:15" ht="42" x14ac:dyDescent="0.25">
      <c r="A545" s="35" t="s">
        <v>1195</v>
      </c>
      <c r="B545" s="13" t="s">
        <v>776</v>
      </c>
      <c r="C545" s="13" t="s">
        <v>121</v>
      </c>
      <c r="D545" s="13" t="s">
        <v>1196</v>
      </c>
      <c r="E545" s="13" t="s">
        <v>1224</v>
      </c>
      <c r="F545" s="13" t="s">
        <v>29</v>
      </c>
      <c r="G545" s="17" t="s">
        <v>20</v>
      </c>
      <c r="H545" s="13" t="s">
        <v>1225</v>
      </c>
      <c r="I545" s="14">
        <v>43617</v>
      </c>
      <c r="J545" s="13" t="s">
        <v>1199</v>
      </c>
      <c r="K545" s="14">
        <v>45808</v>
      </c>
      <c r="L545" s="13" t="s">
        <v>23</v>
      </c>
      <c r="M545" s="10">
        <v>750000000</v>
      </c>
      <c r="N545" s="13" t="s">
        <v>21</v>
      </c>
      <c r="O545" s="13"/>
    </row>
    <row r="546" spans="1:15" ht="42" x14ac:dyDescent="0.25">
      <c r="A546" s="35" t="s">
        <v>1195</v>
      </c>
      <c r="B546" s="13" t="s">
        <v>776</v>
      </c>
      <c r="C546" s="13" t="s">
        <v>121</v>
      </c>
      <c r="D546" s="13" t="s">
        <v>1196</v>
      </c>
      <c r="E546" s="13" t="s">
        <v>1226</v>
      </c>
      <c r="F546" s="13" t="s">
        <v>20</v>
      </c>
      <c r="G546" s="17" t="s">
        <v>20</v>
      </c>
      <c r="H546" s="13" t="s">
        <v>1227</v>
      </c>
      <c r="I546" s="14">
        <v>43617</v>
      </c>
      <c r="J546" s="13" t="s">
        <v>1199</v>
      </c>
      <c r="K546" s="14">
        <v>45808</v>
      </c>
      <c r="L546" s="13" t="s">
        <v>23</v>
      </c>
      <c r="M546" s="10">
        <v>750000000</v>
      </c>
      <c r="N546" s="13" t="s">
        <v>21</v>
      </c>
      <c r="O546" s="13"/>
    </row>
    <row r="547" spans="1:15" ht="28" x14ac:dyDescent="0.25">
      <c r="A547" s="35" t="s">
        <v>1195</v>
      </c>
      <c r="B547" s="13" t="s">
        <v>776</v>
      </c>
      <c r="C547" s="13" t="s">
        <v>121</v>
      </c>
      <c r="D547" s="13" t="s">
        <v>1196</v>
      </c>
      <c r="E547" s="13" t="s">
        <v>1228</v>
      </c>
      <c r="F547" s="13" t="s">
        <v>29</v>
      </c>
      <c r="G547" s="17" t="s">
        <v>20</v>
      </c>
      <c r="H547" s="13">
        <v>9166609</v>
      </c>
      <c r="I547" s="14">
        <v>43617</v>
      </c>
      <c r="J547" s="13" t="s">
        <v>1199</v>
      </c>
      <c r="K547" s="14">
        <v>45808</v>
      </c>
      <c r="L547" s="13" t="s">
        <v>23</v>
      </c>
      <c r="M547" s="10">
        <v>750000000</v>
      </c>
      <c r="N547" s="13" t="s">
        <v>21</v>
      </c>
      <c r="O547" s="13"/>
    </row>
    <row r="548" spans="1:15" ht="42" x14ac:dyDescent="0.25">
      <c r="A548" s="35" t="s">
        <v>1195</v>
      </c>
      <c r="B548" s="13" t="s">
        <v>776</v>
      </c>
      <c r="C548" s="13" t="s">
        <v>121</v>
      </c>
      <c r="D548" s="13" t="s">
        <v>1196</v>
      </c>
      <c r="E548" s="13" t="s">
        <v>1229</v>
      </c>
      <c r="F548" s="13" t="s">
        <v>29</v>
      </c>
      <c r="G548" s="17" t="s">
        <v>20</v>
      </c>
      <c r="H548" s="13">
        <v>5514582</v>
      </c>
      <c r="I548" s="14">
        <v>43617</v>
      </c>
      <c r="J548" s="13" t="s">
        <v>1199</v>
      </c>
      <c r="K548" s="14">
        <v>45808</v>
      </c>
      <c r="L548" s="13" t="s">
        <v>23</v>
      </c>
      <c r="M548" s="10">
        <v>750000000</v>
      </c>
      <c r="N548" s="13" t="s">
        <v>21</v>
      </c>
      <c r="O548" s="13"/>
    </row>
    <row r="549" spans="1:15" ht="42" x14ac:dyDescent="0.25">
      <c r="A549" s="35" t="s">
        <v>1195</v>
      </c>
      <c r="B549" s="13" t="s">
        <v>776</v>
      </c>
      <c r="C549" s="13" t="s">
        <v>121</v>
      </c>
      <c r="D549" s="13" t="s">
        <v>1196</v>
      </c>
      <c r="E549" s="13" t="s">
        <v>1230</v>
      </c>
      <c r="F549" s="13" t="s">
        <v>29</v>
      </c>
      <c r="G549" s="17" t="s">
        <v>20</v>
      </c>
      <c r="H549" s="13">
        <v>3445099</v>
      </c>
      <c r="I549" s="14">
        <v>43617</v>
      </c>
      <c r="J549" s="13" t="s">
        <v>1199</v>
      </c>
      <c r="K549" s="14">
        <v>45808</v>
      </c>
      <c r="L549" s="13" t="s">
        <v>23</v>
      </c>
      <c r="M549" s="10">
        <v>750000000</v>
      </c>
      <c r="N549" s="13" t="s">
        <v>21</v>
      </c>
      <c r="O549" s="13"/>
    </row>
    <row r="550" spans="1:15" ht="28" x14ac:dyDescent="0.25">
      <c r="A550" s="35" t="s">
        <v>1195</v>
      </c>
      <c r="B550" s="13" t="s">
        <v>776</v>
      </c>
      <c r="C550" s="13" t="s">
        <v>121</v>
      </c>
      <c r="D550" s="13" t="s">
        <v>1196</v>
      </c>
      <c r="E550" s="13" t="s">
        <v>1231</v>
      </c>
      <c r="F550" s="13" t="s">
        <v>29</v>
      </c>
      <c r="G550" s="17" t="s">
        <v>20</v>
      </c>
      <c r="H550" s="13">
        <v>7188782</v>
      </c>
      <c r="I550" s="14">
        <v>43617</v>
      </c>
      <c r="J550" s="13" t="s">
        <v>1199</v>
      </c>
      <c r="K550" s="14">
        <v>45808</v>
      </c>
      <c r="L550" s="13" t="s">
        <v>23</v>
      </c>
      <c r="M550" s="10">
        <v>750000000</v>
      </c>
      <c r="N550" s="13" t="s">
        <v>21</v>
      </c>
      <c r="O550" s="13"/>
    </row>
    <row r="551" spans="1:15" x14ac:dyDescent="0.25">
      <c r="A551" s="35" t="s">
        <v>1195</v>
      </c>
      <c r="B551" s="13" t="s">
        <v>776</v>
      </c>
      <c r="C551" s="13" t="s">
        <v>121</v>
      </c>
      <c r="D551" s="13" t="s">
        <v>1196</v>
      </c>
      <c r="E551" s="13" t="s">
        <v>1232</v>
      </c>
      <c r="F551" s="13" t="s">
        <v>29</v>
      </c>
      <c r="G551" s="17" t="s">
        <v>20</v>
      </c>
      <c r="H551" s="13">
        <v>7188982</v>
      </c>
      <c r="I551" s="14">
        <v>43617</v>
      </c>
      <c r="J551" s="13" t="s">
        <v>1199</v>
      </c>
      <c r="K551" s="14">
        <v>45808</v>
      </c>
      <c r="L551" s="13" t="s">
        <v>23</v>
      </c>
      <c r="M551" s="10">
        <v>750000000</v>
      </c>
      <c r="N551" s="13" t="s">
        <v>21</v>
      </c>
      <c r="O551" s="13"/>
    </row>
    <row r="552" spans="1:15" ht="56" x14ac:dyDescent="0.25">
      <c r="A552" s="35" t="s">
        <v>1195</v>
      </c>
      <c r="B552" s="13" t="s">
        <v>776</v>
      </c>
      <c r="C552" s="13" t="s">
        <v>121</v>
      </c>
      <c r="D552" s="13" t="s">
        <v>1196</v>
      </c>
      <c r="E552" s="13" t="s">
        <v>1233</v>
      </c>
      <c r="F552" s="13" t="s">
        <v>29</v>
      </c>
      <c r="G552" s="17" t="s">
        <v>20</v>
      </c>
      <c r="H552" s="13">
        <v>3713056</v>
      </c>
      <c r="I552" s="14">
        <v>43617</v>
      </c>
      <c r="J552" s="13" t="s">
        <v>1199</v>
      </c>
      <c r="K552" s="14">
        <v>45808</v>
      </c>
      <c r="L552" s="13" t="s">
        <v>23</v>
      </c>
      <c r="M552" s="10">
        <v>750000000</v>
      </c>
      <c r="N552" s="13" t="s">
        <v>21</v>
      </c>
      <c r="O552" s="13"/>
    </row>
    <row r="553" spans="1:15" ht="42" x14ac:dyDescent="0.25">
      <c r="A553" s="35" t="s">
        <v>1195</v>
      </c>
      <c r="B553" s="13" t="s">
        <v>776</v>
      </c>
      <c r="C553" s="13" t="s">
        <v>121</v>
      </c>
      <c r="D553" s="13" t="s">
        <v>1196</v>
      </c>
      <c r="E553" s="13" t="s">
        <v>1234</v>
      </c>
      <c r="F553" s="13" t="s">
        <v>29</v>
      </c>
      <c r="G553" s="17" t="s">
        <v>20</v>
      </c>
      <c r="H553" s="13">
        <v>9262083</v>
      </c>
      <c r="I553" s="14">
        <v>43617</v>
      </c>
      <c r="J553" s="13" t="s">
        <v>1199</v>
      </c>
      <c r="K553" s="14">
        <v>45808</v>
      </c>
      <c r="L553" s="13" t="s">
        <v>23</v>
      </c>
      <c r="M553" s="10">
        <v>750000000</v>
      </c>
      <c r="N553" s="13" t="s">
        <v>21</v>
      </c>
      <c r="O553" s="13"/>
    </row>
    <row r="554" spans="1:15" ht="28" x14ac:dyDescent="0.25">
      <c r="A554" s="35" t="s">
        <v>1195</v>
      </c>
      <c r="B554" s="13" t="s">
        <v>776</v>
      </c>
      <c r="C554" s="13" t="s">
        <v>121</v>
      </c>
      <c r="D554" s="13" t="s">
        <v>1196</v>
      </c>
      <c r="E554" s="13" t="s">
        <v>1235</v>
      </c>
      <c r="F554" s="13" t="s">
        <v>20</v>
      </c>
      <c r="G554" s="17" t="s">
        <v>20</v>
      </c>
      <c r="H554" s="13">
        <v>4241958</v>
      </c>
      <c r="I554" s="14">
        <v>43617</v>
      </c>
      <c r="J554" s="13" t="s">
        <v>1199</v>
      </c>
      <c r="K554" s="14">
        <v>45808</v>
      </c>
      <c r="L554" s="13" t="s">
        <v>23</v>
      </c>
      <c r="M554" s="10">
        <v>750000000</v>
      </c>
      <c r="N554" s="13" t="s">
        <v>21</v>
      </c>
      <c r="O554" s="13"/>
    </row>
    <row r="555" spans="1:15" ht="28" x14ac:dyDescent="0.25">
      <c r="A555" s="35" t="s">
        <v>1195</v>
      </c>
      <c r="B555" s="13" t="s">
        <v>776</v>
      </c>
      <c r="C555" s="13" t="s">
        <v>121</v>
      </c>
      <c r="D555" s="13" t="s">
        <v>1196</v>
      </c>
      <c r="E555" s="13" t="s">
        <v>1236</v>
      </c>
      <c r="F555" s="13" t="s">
        <v>20</v>
      </c>
      <c r="G555" s="17" t="s">
        <v>20</v>
      </c>
      <c r="H555" s="13">
        <v>5019344</v>
      </c>
      <c r="I555" s="14">
        <v>43617</v>
      </c>
      <c r="J555" s="13" t="s">
        <v>1199</v>
      </c>
      <c r="K555" s="14">
        <v>45808</v>
      </c>
      <c r="L555" s="13" t="s">
        <v>23</v>
      </c>
      <c r="M555" s="10">
        <v>750000000</v>
      </c>
      <c r="N555" s="13" t="s">
        <v>21</v>
      </c>
      <c r="O555" s="13"/>
    </row>
    <row r="556" spans="1:15" ht="28" x14ac:dyDescent="0.25">
      <c r="A556" s="35" t="s">
        <v>1195</v>
      </c>
      <c r="B556" s="13" t="s">
        <v>776</v>
      </c>
      <c r="C556" s="13" t="s">
        <v>121</v>
      </c>
      <c r="D556" s="13" t="s">
        <v>1196</v>
      </c>
      <c r="E556" s="13" t="s">
        <v>1237</v>
      </c>
      <c r="F556" s="13" t="s">
        <v>20</v>
      </c>
      <c r="G556" s="17" t="s">
        <v>20</v>
      </c>
      <c r="H556" s="13">
        <v>6538923</v>
      </c>
      <c r="I556" s="14">
        <v>43617</v>
      </c>
      <c r="J556" s="13" t="s">
        <v>1199</v>
      </c>
      <c r="K556" s="14">
        <v>45808</v>
      </c>
      <c r="L556" s="13" t="s">
        <v>23</v>
      </c>
      <c r="M556" s="10">
        <v>750000000</v>
      </c>
      <c r="N556" s="13" t="s">
        <v>21</v>
      </c>
      <c r="O556" s="13"/>
    </row>
    <row r="557" spans="1:15" ht="28" x14ac:dyDescent="0.25">
      <c r="A557" s="35" t="s">
        <v>1195</v>
      </c>
      <c r="B557" s="13" t="s">
        <v>776</v>
      </c>
      <c r="C557" s="13" t="s">
        <v>121</v>
      </c>
      <c r="D557" s="13" t="s">
        <v>1196</v>
      </c>
      <c r="E557" s="13" t="s">
        <v>1238</v>
      </c>
      <c r="F557" s="13" t="s">
        <v>29</v>
      </c>
      <c r="G557" s="17" t="s">
        <v>20</v>
      </c>
      <c r="H557" s="13">
        <v>4140866</v>
      </c>
      <c r="I557" s="14">
        <v>43617</v>
      </c>
      <c r="J557" s="13" t="s">
        <v>1199</v>
      </c>
      <c r="K557" s="14">
        <v>45808</v>
      </c>
      <c r="L557" s="13" t="s">
        <v>23</v>
      </c>
      <c r="M557" s="10">
        <v>750000000</v>
      </c>
      <c r="N557" s="13" t="s">
        <v>21</v>
      </c>
      <c r="O557" s="13"/>
    </row>
    <row r="558" spans="1:15" ht="28" x14ac:dyDescent="0.25">
      <c r="A558" s="35" t="s">
        <v>1195</v>
      </c>
      <c r="B558" s="13" t="s">
        <v>776</v>
      </c>
      <c r="C558" s="13" t="s">
        <v>121</v>
      </c>
      <c r="D558" s="13" t="s">
        <v>1196</v>
      </c>
      <c r="E558" s="13" t="s">
        <v>1239</v>
      </c>
      <c r="F558" s="13" t="s">
        <v>29</v>
      </c>
      <c r="G558" s="17" t="s">
        <v>20</v>
      </c>
      <c r="H558" s="13">
        <v>11177277</v>
      </c>
      <c r="I558" s="14">
        <v>43617</v>
      </c>
      <c r="J558" s="13" t="s">
        <v>1199</v>
      </c>
      <c r="K558" s="14">
        <v>45808</v>
      </c>
      <c r="L558" s="13" t="s">
        <v>23</v>
      </c>
      <c r="M558" s="10">
        <v>750000000</v>
      </c>
      <c r="N558" s="13" t="s">
        <v>21</v>
      </c>
      <c r="O558" s="13"/>
    </row>
    <row r="559" spans="1:15" ht="28" x14ac:dyDescent="0.25">
      <c r="A559" s="35" t="s">
        <v>1195</v>
      </c>
      <c r="B559" s="13" t="s">
        <v>776</v>
      </c>
      <c r="C559" s="13" t="s">
        <v>121</v>
      </c>
      <c r="D559" s="13" t="s">
        <v>1196</v>
      </c>
      <c r="E559" s="13" t="s">
        <v>1240</v>
      </c>
      <c r="F559" s="13" t="s">
        <v>29</v>
      </c>
      <c r="G559" s="17" t="s">
        <v>20</v>
      </c>
      <c r="H559" s="13" t="s">
        <v>1241</v>
      </c>
      <c r="I559" s="14">
        <v>43617</v>
      </c>
      <c r="J559" s="13" t="s">
        <v>1199</v>
      </c>
      <c r="K559" s="14">
        <v>45808</v>
      </c>
      <c r="L559" s="13" t="s">
        <v>23</v>
      </c>
      <c r="M559" s="10">
        <v>750000000</v>
      </c>
      <c r="N559" s="13" t="s">
        <v>21</v>
      </c>
      <c r="O559" s="13"/>
    </row>
    <row r="560" spans="1:15" x14ac:dyDescent="0.25">
      <c r="A560" s="35" t="s">
        <v>1195</v>
      </c>
      <c r="B560" s="13" t="s">
        <v>776</v>
      </c>
      <c r="C560" s="13" t="s">
        <v>121</v>
      </c>
      <c r="D560" s="13" t="s">
        <v>1196</v>
      </c>
      <c r="E560" s="13" t="s">
        <v>1242</v>
      </c>
      <c r="F560" s="13" t="s">
        <v>20</v>
      </c>
      <c r="G560" s="17" t="s">
        <v>20</v>
      </c>
      <c r="H560" s="13" t="s">
        <v>1243</v>
      </c>
      <c r="I560" s="14">
        <v>43617</v>
      </c>
      <c r="J560" s="13" t="s">
        <v>1199</v>
      </c>
      <c r="K560" s="14">
        <v>45808</v>
      </c>
      <c r="L560" s="13" t="s">
        <v>23</v>
      </c>
      <c r="M560" s="10">
        <v>750000000</v>
      </c>
      <c r="N560" s="13" t="s">
        <v>21</v>
      </c>
      <c r="O560" s="13"/>
    </row>
    <row r="561" spans="1:15" x14ac:dyDescent="0.25">
      <c r="A561" s="35" t="s">
        <v>1195</v>
      </c>
      <c r="B561" s="13" t="s">
        <v>776</v>
      </c>
      <c r="C561" s="13" t="s">
        <v>121</v>
      </c>
      <c r="D561" s="13" t="s">
        <v>1196</v>
      </c>
      <c r="E561" s="13" t="s">
        <v>1244</v>
      </c>
      <c r="F561" s="13" t="s">
        <v>20</v>
      </c>
      <c r="G561" s="17" t="s">
        <v>20</v>
      </c>
      <c r="H561" s="13" t="s">
        <v>1245</v>
      </c>
      <c r="I561" s="14">
        <v>43617</v>
      </c>
      <c r="J561" s="13" t="s">
        <v>1199</v>
      </c>
      <c r="K561" s="14">
        <v>45808</v>
      </c>
      <c r="L561" s="13" t="s">
        <v>23</v>
      </c>
      <c r="M561" s="10">
        <v>750000000</v>
      </c>
      <c r="N561" s="13" t="s">
        <v>21</v>
      </c>
      <c r="O561" s="13"/>
    </row>
    <row r="562" spans="1:15" ht="28" x14ac:dyDescent="0.25">
      <c r="A562" s="35" t="s">
        <v>1195</v>
      </c>
      <c r="B562" s="13" t="s">
        <v>776</v>
      </c>
      <c r="C562" s="13" t="s">
        <v>121</v>
      </c>
      <c r="D562" s="13" t="s">
        <v>1196</v>
      </c>
      <c r="E562" s="13" t="s">
        <v>1246</v>
      </c>
      <c r="F562" s="13" t="s">
        <v>20</v>
      </c>
      <c r="G562" s="17" t="s">
        <v>20</v>
      </c>
      <c r="H562" s="13">
        <v>10257888</v>
      </c>
      <c r="I562" s="14">
        <v>43617</v>
      </c>
      <c r="J562" s="13" t="s">
        <v>1199</v>
      </c>
      <c r="K562" s="14">
        <v>45808</v>
      </c>
      <c r="L562" s="13" t="s">
        <v>23</v>
      </c>
      <c r="M562" s="10">
        <v>750000000</v>
      </c>
      <c r="N562" s="13" t="s">
        <v>21</v>
      </c>
      <c r="O562" s="13"/>
    </row>
    <row r="563" spans="1:15" ht="28" x14ac:dyDescent="0.25">
      <c r="A563" s="35" t="s">
        <v>1195</v>
      </c>
      <c r="B563" s="13" t="s">
        <v>776</v>
      </c>
      <c r="C563" s="13" t="s">
        <v>121</v>
      </c>
      <c r="D563" s="13" t="s">
        <v>1196</v>
      </c>
      <c r="E563" s="13" t="s">
        <v>1247</v>
      </c>
      <c r="F563" s="13" t="s">
        <v>29</v>
      </c>
      <c r="G563" s="17" t="s">
        <v>20</v>
      </c>
      <c r="H563" s="13">
        <v>1305965</v>
      </c>
      <c r="I563" s="14">
        <v>43617</v>
      </c>
      <c r="J563" s="13" t="s">
        <v>1199</v>
      </c>
      <c r="K563" s="14">
        <v>45808</v>
      </c>
      <c r="L563" s="13" t="s">
        <v>23</v>
      </c>
      <c r="M563" s="10">
        <v>750000000</v>
      </c>
      <c r="N563" s="13" t="s">
        <v>21</v>
      </c>
      <c r="O563" s="13"/>
    </row>
    <row r="564" spans="1:15" ht="28" x14ac:dyDescent="0.25">
      <c r="A564" s="35" t="s">
        <v>1195</v>
      </c>
      <c r="B564" s="13" t="s">
        <v>776</v>
      </c>
      <c r="C564" s="13" t="s">
        <v>121</v>
      </c>
      <c r="D564" s="13" t="s">
        <v>1196</v>
      </c>
      <c r="E564" s="13" t="s">
        <v>1248</v>
      </c>
      <c r="F564" s="13" t="s">
        <v>29</v>
      </c>
      <c r="G564" s="17" t="s">
        <v>20</v>
      </c>
      <c r="H564" s="13" t="s">
        <v>1249</v>
      </c>
      <c r="I564" s="14">
        <v>43617</v>
      </c>
      <c r="J564" s="13" t="s">
        <v>1199</v>
      </c>
      <c r="K564" s="14">
        <v>45808</v>
      </c>
      <c r="L564" s="13" t="s">
        <v>23</v>
      </c>
      <c r="M564" s="10">
        <v>750000000</v>
      </c>
      <c r="N564" s="13" t="s">
        <v>21</v>
      </c>
      <c r="O564" s="13"/>
    </row>
    <row r="565" spans="1:15" ht="42" x14ac:dyDescent="0.25">
      <c r="A565" s="35" t="s">
        <v>1195</v>
      </c>
      <c r="B565" s="13" t="s">
        <v>776</v>
      </c>
      <c r="C565" s="13" t="s">
        <v>121</v>
      </c>
      <c r="D565" s="13" t="s">
        <v>1196</v>
      </c>
      <c r="E565" s="13" t="s">
        <v>1250</v>
      </c>
      <c r="F565" s="13" t="s">
        <v>20</v>
      </c>
      <c r="G565" s="17" t="s">
        <v>20</v>
      </c>
      <c r="H565" s="13" t="s">
        <v>1251</v>
      </c>
      <c r="I565" s="14">
        <v>43617</v>
      </c>
      <c r="J565" s="13" t="s">
        <v>1199</v>
      </c>
      <c r="K565" s="14">
        <v>45808</v>
      </c>
      <c r="L565" s="13" t="s">
        <v>23</v>
      </c>
      <c r="M565" s="10">
        <v>750000000</v>
      </c>
      <c r="N565" s="13" t="s">
        <v>21</v>
      </c>
      <c r="O565" s="13"/>
    </row>
    <row r="566" spans="1:15" ht="28" x14ac:dyDescent="0.25">
      <c r="A566" s="35" t="s">
        <v>1195</v>
      </c>
      <c r="B566" s="13" t="s">
        <v>776</v>
      </c>
      <c r="C566" s="13" t="s">
        <v>121</v>
      </c>
      <c r="D566" s="13" t="s">
        <v>1196</v>
      </c>
      <c r="E566" s="13" t="s">
        <v>1252</v>
      </c>
      <c r="F566" s="13" t="s">
        <v>20</v>
      </c>
      <c r="G566" s="17" t="s">
        <v>20</v>
      </c>
      <c r="H566" s="13" t="s">
        <v>1253</v>
      </c>
      <c r="I566" s="14">
        <v>43617</v>
      </c>
      <c r="J566" s="13" t="s">
        <v>1199</v>
      </c>
      <c r="K566" s="14">
        <v>45808</v>
      </c>
      <c r="L566" s="13" t="s">
        <v>23</v>
      </c>
      <c r="M566" s="10">
        <v>750000000</v>
      </c>
      <c r="N566" s="13" t="s">
        <v>21</v>
      </c>
      <c r="O566" s="13"/>
    </row>
    <row r="567" spans="1:15" ht="28" x14ac:dyDescent="0.25">
      <c r="A567" s="35" t="s">
        <v>1195</v>
      </c>
      <c r="B567" s="13" t="s">
        <v>776</v>
      </c>
      <c r="C567" s="13" t="s">
        <v>121</v>
      </c>
      <c r="D567" s="13" t="s">
        <v>1196</v>
      </c>
      <c r="E567" s="13" t="s">
        <v>1254</v>
      </c>
      <c r="F567" s="13" t="s">
        <v>20</v>
      </c>
      <c r="G567" s="17" t="s">
        <v>20</v>
      </c>
      <c r="H567" s="13" t="s">
        <v>1255</v>
      </c>
      <c r="I567" s="14">
        <v>43617</v>
      </c>
      <c r="J567" s="13" t="s">
        <v>1199</v>
      </c>
      <c r="K567" s="14">
        <v>45808</v>
      </c>
      <c r="L567" s="13" t="s">
        <v>23</v>
      </c>
      <c r="M567" s="10">
        <v>750000000</v>
      </c>
      <c r="N567" s="13" t="s">
        <v>21</v>
      </c>
      <c r="O567" s="13"/>
    </row>
    <row r="568" spans="1:15" ht="28" x14ac:dyDescent="0.25">
      <c r="A568" s="35" t="s">
        <v>1195</v>
      </c>
      <c r="B568" s="13" t="s">
        <v>776</v>
      </c>
      <c r="C568" s="13" t="s">
        <v>121</v>
      </c>
      <c r="D568" s="13" t="s">
        <v>1196</v>
      </c>
      <c r="E568" s="13" t="s">
        <v>1256</v>
      </c>
      <c r="F568" s="13" t="s">
        <v>20</v>
      </c>
      <c r="G568" s="17" t="s">
        <v>20</v>
      </c>
      <c r="H568" s="13" t="s">
        <v>1257</v>
      </c>
      <c r="I568" s="14">
        <v>43617</v>
      </c>
      <c r="J568" s="13" t="s">
        <v>1199</v>
      </c>
      <c r="K568" s="14">
        <v>45808</v>
      </c>
      <c r="L568" s="13" t="s">
        <v>23</v>
      </c>
      <c r="M568" s="10">
        <v>750000000</v>
      </c>
      <c r="N568" s="13" t="s">
        <v>21</v>
      </c>
      <c r="O568" s="13"/>
    </row>
    <row r="569" spans="1:15" ht="28" x14ac:dyDescent="0.25">
      <c r="A569" s="35" t="s">
        <v>1195</v>
      </c>
      <c r="B569" s="13" t="s">
        <v>776</v>
      </c>
      <c r="C569" s="13" t="s">
        <v>121</v>
      </c>
      <c r="D569" s="13" t="s">
        <v>1196</v>
      </c>
      <c r="E569" s="13" t="s">
        <v>1258</v>
      </c>
      <c r="F569" s="13" t="s">
        <v>20</v>
      </c>
      <c r="G569" s="17" t="s">
        <v>20</v>
      </c>
      <c r="H569" s="13" t="s">
        <v>1259</v>
      </c>
      <c r="I569" s="14">
        <v>43617</v>
      </c>
      <c r="J569" s="13" t="s">
        <v>1199</v>
      </c>
      <c r="K569" s="14">
        <v>45808</v>
      </c>
      <c r="L569" s="13" t="s">
        <v>23</v>
      </c>
      <c r="M569" s="10">
        <v>750000000</v>
      </c>
      <c r="N569" s="13" t="s">
        <v>21</v>
      </c>
      <c r="O569" s="13"/>
    </row>
    <row r="570" spans="1:15" ht="28" x14ac:dyDescent="0.25">
      <c r="A570" s="35" t="s">
        <v>1195</v>
      </c>
      <c r="B570" s="13" t="s">
        <v>776</v>
      </c>
      <c r="C570" s="13" t="s">
        <v>121</v>
      </c>
      <c r="D570" s="13" t="s">
        <v>1196</v>
      </c>
      <c r="E570" s="13" t="s">
        <v>1260</v>
      </c>
      <c r="F570" s="13" t="s">
        <v>20</v>
      </c>
      <c r="G570" s="17" t="s">
        <v>20</v>
      </c>
      <c r="H570" s="13">
        <v>11106472</v>
      </c>
      <c r="I570" s="14">
        <v>43617</v>
      </c>
      <c r="J570" s="13" t="s">
        <v>1199</v>
      </c>
      <c r="K570" s="14">
        <v>45808</v>
      </c>
      <c r="L570" s="13" t="s">
        <v>23</v>
      </c>
      <c r="M570" s="10">
        <v>750000000</v>
      </c>
      <c r="N570" s="13" t="s">
        <v>21</v>
      </c>
      <c r="O570" s="13"/>
    </row>
    <row r="571" spans="1:15" x14ac:dyDescent="0.25">
      <c r="A571" s="35" t="s">
        <v>1195</v>
      </c>
      <c r="B571" s="13" t="s">
        <v>776</v>
      </c>
      <c r="C571" s="13" t="s">
        <v>121</v>
      </c>
      <c r="D571" s="13" t="s">
        <v>1196</v>
      </c>
      <c r="E571" s="13" t="s">
        <v>1261</v>
      </c>
      <c r="F571" s="13" t="s">
        <v>29</v>
      </c>
      <c r="G571" s="17" t="s">
        <v>20</v>
      </c>
      <c r="H571" s="13">
        <v>10190609</v>
      </c>
      <c r="I571" s="14">
        <v>43617</v>
      </c>
      <c r="J571" s="13" t="s">
        <v>1199</v>
      </c>
      <c r="K571" s="14">
        <v>45808</v>
      </c>
      <c r="L571" s="13" t="s">
        <v>23</v>
      </c>
      <c r="M571" s="10">
        <v>750000000</v>
      </c>
      <c r="N571" s="13" t="s">
        <v>21</v>
      </c>
      <c r="O571" s="13"/>
    </row>
    <row r="572" spans="1:15" ht="42" x14ac:dyDescent="0.25">
      <c r="A572" s="35" t="s">
        <v>1195</v>
      </c>
      <c r="B572" s="13" t="s">
        <v>776</v>
      </c>
      <c r="C572" s="13" t="s">
        <v>121</v>
      </c>
      <c r="D572" s="13" t="s">
        <v>1196</v>
      </c>
      <c r="E572" s="13" t="s">
        <v>1262</v>
      </c>
      <c r="F572" s="13" t="s">
        <v>29</v>
      </c>
      <c r="G572" s="17" t="s">
        <v>20</v>
      </c>
      <c r="H572" s="13" t="s">
        <v>1263</v>
      </c>
      <c r="I572" s="14">
        <v>43617</v>
      </c>
      <c r="J572" s="13" t="s">
        <v>1199</v>
      </c>
      <c r="K572" s="14">
        <v>45808</v>
      </c>
      <c r="L572" s="13" t="s">
        <v>23</v>
      </c>
      <c r="M572" s="10">
        <v>750000000</v>
      </c>
      <c r="N572" s="13" t="s">
        <v>21</v>
      </c>
      <c r="O572" s="13"/>
    </row>
    <row r="573" spans="1:15" ht="42" x14ac:dyDescent="0.25">
      <c r="A573" s="35" t="s">
        <v>1195</v>
      </c>
      <c r="B573" s="13" t="s">
        <v>776</v>
      </c>
      <c r="C573" s="13" t="s">
        <v>121</v>
      </c>
      <c r="D573" s="13" t="s">
        <v>1196</v>
      </c>
      <c r="E573" s="13" t="s">
        <v>1264</v>
      </c>
      <c r="F573" s="13" t="s">
        <v>29</v>
      </c>
      <c r="G573" s="17" t="s">
        <v>20</v>
      </c>
      <c r="H573" s="13" t="s">
        <v>1265</v>
      </c>
      <c r="I573" s="14">
        <v>43617</v>
      </c>
      <c r="J573" s="13" t="s">
        <v>1199</v>
      </c>
      <c r="K573" s="14">
        <v>45808</v>
      </c>
      <c r="L573" s="13" t="s">
        <v>23</v>
      </c>
      <c r="M573" s="10">
        <v>750000000</v>
      </c>
      <c r="N573" s="13" t="s">
        <v>21</v>
      </c>
      <c r="O573" s="13"/>
    </row>
    <row r="574" spans="1:15" ht="42" x14ac:dyDescent="0.25">
      <c r="A574" s="35" t="s">
        <v>1195</v>
      </c>
      <c r="B574" s="13" t="s">
        <v>776</v>
      </c>
      <c r="C574" s="13" t="s">
        <v>121</v>
      </c>
      <c r="D574" s="13" t="s">
        <v>1196</v>
      </c>
      <c r="E574" s="13" t="s">
        <v>1266</v>
      </c>
      <c r="F574" s="13" t="s">
        <v>29</v>
      </c>
      <c r="G574" s="17" t="s">
        <v>20</v>
      </c>
      <c r="H574" s="13" t="s">
        <v>1267</v>
      </c>
      <c r="I574" s="14">
        <v>43617</v>
      </c>
      <c r="J574" s="13" t="s">
        <v>1199</v>
      </c>
      <c r="K574" s="14">
        <v>45808</v>
      </c>
      <c r="L574" s="13" t="s">
        <v>23</v>
      </c>
      <c r="M574" s="10">
        <v>750000000</v>
      </c>
      <c r="N574" s="13" t="s">
        <v>21</v>
      </c>
      <c r="O574" s="13"/>
    </row>
    <row r="575" spans="1:15" x14ac:dyDescent="0.25">
      <c r="A575" s="35" t="s">
        <v>1195</v>
      </c>
      <c r="B575" s="13" t="s">
        <v>776</v>
      </c>
      <c r="C575" s="13" t="s">
        <v>121</v>
      </c>
      <c r="D575" s="13" t="s">
        <v>1196</v>
      </c>
      <c r="E575" s="13" t="s">
        <v>1268</v>
      </c>
      <c r="F575" s="13" t="s">
        <v>20</v>
      </c>
      <c r="G575" s="17" t="s">
        <v>20</v>
      </c>
      <c r="H575" s="13" t="s">
        <v>1269</v>
      </c>
      <c r="I575" s="14">
        <v>43617</v>
      </c>
      <c r="J575" s="13" t="s">
        <v>1199</v>
      </c>
      <c r="K575" s="14">
        <v>45808</v>
      </c>
      <c r="L575" s="13" t="s">
        <v>23</v>
      </c>
      <c r="M575" s="10">
        <v>750000000</v>
      </c>
      <c r="N575" s="13" t="s">
        <v>21</v>
      </c>
      <c r="O575" s="13"/>
    </row>
    <row r="576" spans="1:15" ht="56" x14ac:dyDescent="0.25">
      <c r="A576" s="35" t="s">
        <v>1195</v>
      </c>
      <c r="B576" s="13" t="s">
        <v>776</v>
      </c>
      <c r="C576" s="13" t="s">
        <v>121</v>
      </c>
      <c r="D576" s="13" t="s">
        <v>1196</v>
      </c>
      <c r="E576" s="13" t="s">
        <v>1270</v>
      </c>
      <c r="F576" s="13" t="s">
        <v>29</v>
      </c>
      <c r="G576" s="17" t="s">
        <v>20</v>
      </c>
      <c r="H576" s="13" t="s">
        <v>1271</v>
      </c>
      <c r="I576" s="14">
        <v>43617</v>
      </c>
      <c r="J576" s="13" t="s">
        <v>1199</v>
      </c>
      <c r="K576" s="14">
        <v>45808</v>
      </c>
      <c r="L576" s="13" t="s">
        <v>23</v>
      </c>
      <c r="M576" s="10">
        <v>750000000</v>
      </c>
      <c r="N576" s="13" t="s">
        <v>21</v>
      </c>
      <c r="O576" s="13"/>
    </row>
    <row r="577" spans="1:15" x14ac:dyDescent="0.25">
      <c r="A577" s="35" t="s">
        <v>1195</v>
      </c>
      <c r="B577" s="13" t="s">
        <v>776</v>
      </c>
      <c r="C577" s="13" t="s">
        <v>121</v>
      </c>
      <c r="D577" s="13" t="s">
        <v>1196</v>
      </c>
      <c r="E577" s="13" t="s">
        <v>1272</v>
      </c>
      <c r="F577" s="13" t="s">
        <v>20</v>
      </c>
      <c r="G577" s="17" t="s">
        <v>20</v>
      </c>
      <c r="H577" s="13" t="s">
        <v>1273</v>
      </c>
      <c r="I577" s="14">
        <v>43617</v>
      </c>
      <c r="J577" s="13" t="s">
        <v>1199</v>
      </c>
      <c r="K577" s="14">
        <v>45808</v>
      </c>
      <c r="L577" s="13" t="s">
        <v>23</v>
      </c>
      <c r="M577" s="10">
        <v>750000000</v>
      </c>
      <c r="N577" s="13" t="s">
        <v>21</v>
      </c>
      <c r="O577" s="13"/>
    </row>
    <row r="578" spans="1:15" ht="42" x14ac:dyDescent="0.25">
      <c r="A578" s="35" t="s">
        <v>1195</v>
      </c>
      <c r="B578" s="13" t="s">
        <v>776</v>
      </c>
      <c r="C578" s="13" t="s">
        <v>121</v>
      </c>
      <c r="D578" s="13" t="s">
        <v>1196</v>
      </c>
      <c r="E578" s="13" t="s">
        <v>1274</v>
      </c>
      <c r="F578" s="13" t="s">
        <v>29</v>
      </c>
      <c r="G578" s="17" t="s">
        <v>20</v>
      </c>
      <c r="H578" s="13" t="s">
        <v>1275</v>
      </c>
      <c r="I578" s="14">
        <v>43617</v>
      </c>
      <c r="J578" s="13" t="s">
        <v>1199</v>
      </c>
      <c r="K578" s="14">
        <v>45808</v>
      </c>
      <c r="L578" s="13" t="s">
        <v>23</v>
      </c>
      <c r="M578" s="10">
        <v>750000000</v>
      </c>
      <c r="N578" s="13" t="s">
        <v>21</v>
      </c>
      <c r="O578" s="13"/>
    </row>
    <row r="579" spans="1:15" x14ac:dyDescent="0.25">
      <c r="A579" s="35" t="s">
        <v>1195</v>
      </c>
      <c r="B579" s="13" t="s">
        <v>776</v>
      </c>
      <c r="C579" s="13" t="s">
        <v>121</v>
      </c>
      <c r="D579" s="13" t="s">
        <v>1196</v>
      </c>
      <c r="E579" s="13" t="s">
        <v>1276</v>
      </c>
      <c r="F579" s="13" t="s">
        <v>29</v>
      </c>
      <c r="G579" s="17" t="s">
        <v>20</v>
      </c>
      <c r="H579" s="13" t="s">
        <v>1277</v>
      </c>
      <c r="I579" s="14">
        <v>43617</v>
      </c>
      <c r="J579" s="13" t="s">
        <v>1199</v>
      </c>
      <c r="K579" s="14">
        <v>45808</v>
      </c>
      <c r="L579" s="13" t="s">
        <v>23</v>
      </c>
      <c r="M579" s="10">
        <v>750000000</v>
      </c>
      <c r="N579" s="13" t="s">
        <v>21</v>
      </c>
      <c r="O579" s="13"/>
    </row>
    <row r="580" spans="1:15" ht="28" x14ac:dyDescent="0.25">
      <c r="A580" s="35" t="s">
        <v>1195</v>
      </c>
      <c r="B580" s="13" t="s">
        <v>776</v>
      </c>
      <c r="C580" s="13" t="s">
        <v>121</v>
      </c>
      <c r="D580" s="13" t="s">
        <v>1196</v>
      </c>
      <c r="E580" s="13" t="s">
        <v>1278</v>
      </c>
      <c r="F580" s="13" t="s">
        <v>29</v>
      </c>
      <c r="G580" s="17" t="s">
        <v>20</v>
      </c>
      <c r="H580" s="13" t="s">
        <v>1279</v>
      </c>
      <c r="I580" s="14">
        <v>43617</v>
      </c>
      <c r="J580" s="13" t="s">
        <v>1199</v>
      </c>
      <c r="K580" s="14">
        <v>45808</v>
      </c>
      <c r="L580" s="13" t="s">
        <v>23</v>
      </c>
      <c r="M580" s="10">
        <v>750000000</v>
      </c>
      <c r="N580" s="13" t="s">
        <v>21</v>
      </c>
      <c r="O580" s="13"/>
    </row>
    <row r="581" spans="1:15" ht="28" x14ac:dyDescent="0.25">
      <c r="A581" s="35" t="s">
        <v>1195</v>
      </c>
      <c r="B581" s="13" t="s">
        <v>776</v>
      </c>
      <c r="C581" s="13" t="s">
        <v>121</v>
      </c>
      <c r="D581" s="13" t="s">
        <v>1196</v>
      </c>
      <c r="E581" s="13" t="s">
        <v>1280</v>
      </c>
      <c r="F581" s="13" t="s">
        <v>20</v>
      </c>
      <c r="G581" s="17" t="s">
        <v>20</v>
      </c>
      <c r="H581" s="13" t="s">
        <v>1281</v>
      </c>
      <c r="I581" s="14">
        <v>43617</v>
      </c>
      <c r="J581" s="13" t="s">
        <v>1199</v>
      </c>
      <c r="K581" s="14">
        <v>45808</v>
      </c>
      <c r="L581" s="13" t="s">
        <v>23</v>
      </c>
      <c r="M581" s="10">
        <v>750000000</v>
      </c>
      <c r="N581" s="13" t="s">
        <v>21</v>
      </c>
      <c r="O581" s="13"/>
    </row>
    <row r="582" spans="1:15" ht="42" x14ac:dyDescent="0.25">
      <c r="A582" s="35" t="s">
        <v>1195</v>
      </c>
      <c r="B582" s="13" t="s">
        <v>776</v>
      </c>
      <c r="C582" s="13" t="s">
        <v>121</v>
      </c>
      <c r="D582" s="13" t="s">
        <v>1196</v>
      </c>
      <c r="E582" s="13" t="s">
        <v>1282</v>
      </c>
      <c r="F582" s="13" t="s">
        <v>29</v>
      </c>
      <c r="G582" s="17" t="s">
        <v>20</v>
      </c>
      <c r="H582" s="13" t="s">
        <v>1283</v>
      </c>
      <c r="I582" s="14">
        <v>43617</v>
      </c>
      <c r="J582" s="13" t="s">
        <v>1199</v>
      </c>
      <c r="K582" s="14">
        <v>45808</v>
      </c>
      <c r="L582" s="13" t="s">
        <v>23</v>
      </c>
      <c r="M582" s="10">
        <v>750000000</v>
      </c>
      <c r="N582" s="13" t="s">
        <v>21</v>
      </c>
      <c r="O582" s="13"/>
    </row>
    <row r="583" spans="1:15" ht="56" x14ac:dyDescent="0.25">
      <c r="A583" s="35" t="s">
        <v>1195</v>
      </c>
      <c r="B583" s="13" t="s">
        <v>776</v>
      </c>
      <c r="C583" s="13" t="s">
        <v>121</v>
      </c>
      <c r="D583" s="13" t="s">
        <v>1196</v>
      </c>
      <c r="E583" s="13" t="s">
        <v>1284</v>
      </c>
      <c r="F583" s="13" t="s">
        <v>29</v>
      </c>
      <c r="G583" s="17" t="s">
        <v>20</v>
      </c>
      <c r="H583" s="13" t="s">
        <v>1285</v>
      </c>
      <c r="I583" s="14">
        <v>43617</v>
      </c>
      <c r="J583" s="13" t="s">
        <v>1199</v>
      </c>
      <c r="K583" s="14">
        <v>45808</v>
      </c>
      <c r="L583" s="13" t="s">
        <v>23</v>
      </c>
      <c r="M583" s="10">
        <v>750000000</v>
      </c>
      <c r="N583" s="13" t="s">
        <v>21</v>
      </c>
      <c r="O583" s="13"/>
    </row>
    <row r="584" spans="1:15" x14ac:dyDescent="0.25">
      <c r="A584" s="35" t="s">
        <v>1195</v>
      </c>
      <c r="B584" s="13" t="s">
        <v>776</v>
      </c>
      <c r="C584" s="13" t="s">
        <v>121</v>
      </c>
      <c r="D584" s="13" t="s">
        <v>1196</v>
      </c>
      <c r="E584" s="13" t="s">
        <v>1286</v>
      </c>
      <c r="F584" s="13" t="s">
        <v>29</v>
      </c>
      <c r="G584" s="17" t="s">
        <v>20</v>
      </c>
      <c r="H584" s="13" t="s">
        <v>1287</v>
      </c>
      <c r="I584" s="14">
        <v>43617</v>
      </c>
      <c r="J584" s="13" t="s">
        <v>1199</v>
      </c>
      <c r="K584" s="14">
        <v>45808</v>
      </c>
      <c r="L584" s="13" t="s">
        <v>23</v>
      </c>
      <c r="M584" s="10">
        <v>750000000</v>
      </c>
      <c r="N584" s="13" t="s">
        <v>21</v>
      </c>
      <c r="O584" s="13"/>
    </row>
    <row r="585" spans="1:15" ht="56" x14ac:dyDescent="0.25">
      <c r="A585" s="35" t="s">
        <v>1195</v>
      </c>
      <c r="B585" s="13" t="s">
        <v>776</v>
      </c>
      <c r="C585" s="13" t="s">
        <v>121</v>
      </c>
      <c r="D585" s="13" t="s">
        <v>1196</v>
      </c>
      <c r="E585" s="13" t="s">
        <v>1288</v>
      </c>
      <c r="F585" s="13" t="s">
        <v>20</v>
      </c>
      <c r="G585" s="17" t="s">
        <v>20</v>
      </c>
      <c r="H585" s="13" t="s">
        <v>1289</v>
      </c>
      <c r="I585" s="14">
        <v>43617</v>
      </c>
      <c r="J585" s="13" t="s">
        <v>1199</v>
      </c>
      <c r="K585" s="14">
        <v>45808</v>
      </c>
      <c r="L585" s="13" t="s">
        <v>23</v>
      </c>
      <c r="M585" s="10">
        <v>750000000</v>
      </c>
      <c r="N585" s="13" t="s">
        <v>21</v>
      </c>
      <c r="O585" s="13"/>
    </row>
    <row r="586" spans="1:15" ht="28" x14ac:dyDescent="0.25">
      <c r="A586" s="35" t="s">
        <v>1195</v>
      </c>
      <c r="B586" s="13" t="s">
        <v>776</v>
      </c>
      <c r="C586" s="13" t="s">
        <v>121</v>
      </c>
      <c r="D586" s="13" t="s">
        <v>1196</v>
      </c>
      <c r="E586" s="13" t="s">
        <v>1290</v>
      </c>
      <c r="F586" s="13" t="s">
        <v>29</v>
      </c>
      <c r="G586" s="17" t="s">
        <v>20</v>
      </c>
      <c r="H586" s="13" t="s">
        <v>1291</v>
      </c>
      <c r="I586" s="14">
        <v>43617</v>
      </c>
      <c r="J586" s="13" t="s">
        <v>1199</v>
      </c>
      <c r="K586" s="14">
        <v>45808</v>
      </c>
      <c r="L586" s="13" t="s">
        <v>23</v>
      </c>
      <c r="M586" s="10">
        <v>750000000</v>
      </c>
      <c r="N586" s="13" t="s">
        <v>21</v>
      </c>
      <c r="O586" s="13"/>
    </row>
    <row r="587" spans="1:15" ht="42" x14ac:dyDescent="0.25">
      <c r="A587" s="35" t="s">
        <v>1195</v>
      </c>
      <c r="B587" s="13" t="s">
        <v>776</v>
      </c>
      <c r="C587" s="13" t="s">
        <v>121</v>
      </c>
      <c r="D587" s="13" t="s">
        <v>1196</v>
      </c>
      <c r="E587" s="13" t="s">
        <v>1292</v>
      </c>
      <c r="F587" s="13" t="s">
        <v>29</v>
      </c>
      <c r="G587" s="17" t="s">
        <v>20</v>
      </c>
      <c r="H587" s="13" t="s">
        <v>1293</v>
      </c>
      <c r="I587" s="14">
        <v>43617</v>
      </c>
      <c r="J587" s="13" t="s">
        <v>1199</v>
      </c>
      <c r="K587" s="14">
        <v>45808</v>
      </c>
      <c r="L587" s="13" t="s">
        <v>23</v>
      </c>
      <c r="M587" s="10">
        <v>750000000</v>
      </c>
      <c r="N587" s="13" t="s">
        <v>21</v>
      </c>
      <c r="O587" s="13"/>
    </row>
    <row r="588" spans="1:15" ht="56" x14ac:dyDescent="0.25">
      <c r="A588" s="35" t="s">
        <v>1195</v>
      </c>
      <c r="B588" s="13" t="s">
        <v>776</v>
      </c>
      <c r="C588" s="13" t="s">
        <v>121</v>
      </c>
      <c r="D588" s="13" t="s">
        <v>1196</v>
      </c>
      <c r="E588" s="13" t="s">
        <v>1294</v>
      </c>
      <c r="F588" s="13" t="s">
        <v>315</v>
      </c>
      <c r="G588" s="17" t="s">
        <v>20</v>
      </c>
      <c r="H588" s="13" t="s">
        <v>1295</v>
      </c>
      <c r="I588" s="14">
        <v>43617</v>
      </c>
      <c r="J588" s="13" t="s">
        <v>1199</v>
      </c>
      <c r="K588" s="14">
        <v>45808</v>
      </c>
      <c r="L588" s="13" t="s">
        <v>23</v>
      </c>
      <c r="M588" s="10">
        <v>750000000</v>
      </c>
      <c r="N588" s="13" t="s">
        <v>21</v>
      </c>
      <c r="O588" s="13"/>
    </row>
    <row r="589" spans="1:15" ht="28" x14ac:dyDescent="0.25">
      <c r="A589" s="35" t="s">
        <v>1195</v>
      </c>
      <c r="B589" s="13" t="s">
        <v>776</v>
      </c>
      <c r="C589" s="13" t="s">
        <v>121</v>
      </c>
      <c r="D589" s="13" t="s">
        <v>1196</v>
      </c>
      <c r="E589" s="13" t="s">
        <v>1296</v>
      </c>
      <c r="F589" s="13" t="s">
        <v>20</v>
      </c>
      <c r="G589" s="17" t="s">
        <v>20</v>
      </c>
      <c r="H589" s="13" t="s">
        <v>1297</v>
      </c>
      <c r="I589" s="14">
        <v>43617</v>
      </c>
      <c r="J589" s="13" t="s">
        <v>1199</v>
      </c>
      <c r="K589" s="14">
        <v>45808</v>
      </c>
      <c r="L589" s="13" t="s">
        <v>23</v>
      </c>
      <c r="M589" s="10">
        <v>750000000</v>
      </c>
      <c r="N589" s="13" t="s">
        <v>21</v>
      </c>
      <c r="O589" s="13"/>
    </row>
    <row r="590" spans="1:15" ht="42" x14ac:dyDescent="0.25">
      <c r="A590" s="35" t="s">
        <v>1195</v>
      </c>
      <c r="B590" s="13" t="s">
        <v>776</v>
      </c>
      <c r="C590" s="13" t="s">
        <v>121</v>
      </c>
      <c r="D590" s="13" t="s">
        <v>1196</v>
      </c>
      <c r="E590" s="13" t="s">
        <v>1298</v>
      </c>
      <c r="F590" s="13" t="s">
        <v>20</v>
      </c>
      <c r="G590" s="17" t="s">
        <v>20</v>
      </c>
      <c r="H590" s="13" t="s">
        <v>1299</v>
      </c>
      <c r="I590" s="14">
        <v>43617</v>
      </c>
      <c r="J590" s="13" t="s">
        <v>1199</v>
      </c>
      <c r="K590" s="14">
        <v>45808</v>
      </c>
      <c r="L590" s="13" t="s">
        <v>23</v>
      </c>
      <c r="M590" s="10">
        <v>750000000</v>
      </c>
      <c r="N590" s="13" t="s">
        <v>21</v>
      </c>
      <c r="O590" s="13"/>
    </row>
    <row r="591" spans="1:15" ht="28" x14ac:dyDescent="0.25">
      <c r="A591" s="35" t="s">
        <v>1195</v>
      </c>
      <c r="B591" s="13" t="s">
        <v>776</v>
      </c>
      <c r="C591" s="13" t="s">
        <v>121</v>
      </c>
      <c r="D591" s="13" t="s">
        <v>1196</v>
      </c>
      <c r="E591" s="13" t="s">
        <v>1300</v>
      </c>
      <c r="F591" s="13" t="s">
        <v>20</v>
      </c>
      <c r="G591" s="17" t="s">
        <v>20</v>
      </c>
      <c r="H591" s="13" t="s">
        <v>1301</v>
      </c>
      <c r="I591" s="14">
        <v>43617</v>
      </c>
      <c r="J591" s="13" t="s">
        <v>1199</v>
      </c>
      <c r="K591" s="14">
        <v>45808</v>
      </c>
      <c r="L591" s="13" t="s">
        <v>23</v>
      </c>
      <c r="M591" s="10">
        <v>750000000</v>
      </c>
      <c r="N591" s="13" t="s">
        <v>21</v>
      </c>
      <c r="O591" s="13"/>
    </row>
    <row r="592" spans="1:15" ht="28" x14ac:dyDescent="0.25">
      <c r="A592" s="35" t="s">
        <v>1195</v>
      </c>
      <c r="B592" s="13" t="s">
        <v>776</v>
      </c>
      <c r="C592" s="13" t="s">
        <v>121</v>
      </c>
      <c r="D592" s="13" t="s">
        <v>1196</v>
      </c>
      <c r="E592" s="13" t="s">
        <v>1302</v>
      </c>
      <c r="F592" s="13" t="s">
        <v>29</v>
      </c>
      <c r="G592" s="17" t="s">
        <v>20</v>
      </c>
      <c r="H592" s="13" t="s">
        <v>1303</v>
      </c>
      <c r="I592" s="14">
        <v>43617</v>
      </c>
      <c r="J592" s="13" t="s">
        <v>1199</v>
      </c>
      <c r="K592" s="14">
        <v>45808</v>
      </c>
      <c r="L592" s="13" t="s">
        <v>23</v>
      </c>
      <c r="M592" s="10">
        <v>750000000</v>
      </c>
      <c r="N592" s="13" t="s">
        <v>21</v>
      </c>
      <c r="O592" s="13"/>
    </row>
    <row r="593" spans="1:15" ht="56" x14ac:dyDescent="0.25">
      <c r="A593" s="35" t="s">
        <v>1195</v>
      </c>
      <c r="B593" s="13" t="s">
        <v>776</v>
      </c>
      <c r="C593" s="13" t="s">
        <v>121</v>
      </c>
      <c r="D593" s="13" t="s">
        <v>1196</v>
      </c>
      <c r="E593" s="13" t="s">
        <v>1304</v>
      </c>
      <c r="F593" s="13" t="s">
        <v>29</v>
      </c>
      <c r="G593" s="17" t="s">
        <v>20</v>
      </c>
      <c r="H593" s="13">
        <v>10031975</v>
      </c>
      <c r="I593" s="14">
        <v>43617</v>
      </c>
      <c r="J593" s="13" t="s">
        <v>1199</v>
      </c>
      <c r="K593" s="14">
        <v>45808</v>
      </c>
      <c r="L593" s="13" t="s">
        <v>23</v>
      </c>
      <c r="M593" s="10">
        <v>750000000</v>
      </c>
      <c r="N593" s="13" t="s">
        <v>21</v>
      </c>
      <c r="O593" s="13"/>
    </row>
    <row r="594" spans="1:15" x14ac:dyDescent="0.25">
      <c r="A594" s="35" t="s">
        <v>1195</v>
      </c>
      <c r="B594" s="13" t="s">
        <v>776</v>
      </c>
      <c r="C594" s="13" t="s">
        <v>121</v>
      </c>
      <c r="D594" s="13" t="s">
        <v>1196</v>
      </c>
      <c r="E594" s="13" t="s">
        <v>1305</v>
      </c>
      <c r="F594" s="13" t="s">
        <v>20</v>
      </c>
      <c r="G594" s="17" t="s">
        <v>20</v>
      </c>
      <c r="H594" s="13" t="s">
        <v>1306</v>
      </c>
      <c r="I594" s="14">
        <v>43617</v>
      </c>
      <c r="J594" s="13" t="s">
        <v>1199</v>
      </c>
      <c r="K594" s="14">
        <v>45808</v>
      </c>
      <c r="L594" s="13" t="s">
        <v>23</v>
      </c>
      <c r="M594" s="10">
        <v>750000000</v>
      </c>
      <c r="N594" s="13" t="s">
        <v>21</v>
      </c>
      <c r="O594" s="13"/>
    </row>
    <row r="595" spans="1:15" ht="28" x14ac:dyDescent="0.25">
      <c r="A595" s="35" t="s">
        <v>1195</v>
      </c>
      <c r="B595" s="13" t="s">
        <v>776</v>
      </c>
      <c r="C595" s="13" t="s">
        <v>121</v>
      </c>
      <c r="D595" s="13" t="s">
        <v>1196</v>
      </c>
      <c r="E595" s="13" t="s">
        <v>1307</v>
      </c>
      <c r="F595" s="13" t="s">
        <v>20</v>
      </c>
      <c r="G595" s="17" t="s">
        <v>20</v>
      </c>
      <c r="H595" s="13" t="s">
        <v>1308</v>
      </c>
      <c r="I595" s="14">
        <v>43617</v>
      </c>
      <c r="J595" s="13" t="s">
        <v>1199</v>
      </c>
      <c r="K595" s="14">
        <v>45808</v>
      </c>
      <c r="L595" s="13" t="s">
        <v>23</v>
      </c>
      <c r="M595" s="10">
        <v>750000000</v>
      </c>
      <c r="N595" s="13" t="s">
        <v>21</v>
      </c>
      <c r="O595" s="13"/>
    </row>
    <row r="596" spans="1:15" ht="42" x14ac:dyDescent="0.25">
      <c r="A596" s="35" t="s">
        <v>1195</v>
      </c>
      <c r="B596" s="13" t="s">
        <v>776</v>
      </c>
      <c r="C596" s="13" t="s">
        <v>121</v>
      </c>
      <c r="D596" s="13" t="s">
        <v>1196</v>
      </c>
      <c r="E596" s="13" t="s">
        <v>1309</v>
      </c>
      <c r="F596" s="13" t="s">
        <v>29</v>
      </c>
      <c r="G596" s="17" t="s">
        <v>20</v>
      </c>
      <c r="H596" s="13" t="s">
        <v>1310</v>
      </c>
      <c r="I596" s="14">
        <v>43617</v>
      </c>
      <c r="J596" s="13" t="s">
        <v>1199</v>
      </c>
      <c r="K596" s="14">
        <v>45808</v>
      </c>
      <c r="L596" s="13" t="s">
        <v>23</v>
      </c>
      <c r="M596" s="10">
        <v>750000000</v>
      </c>
      <c r="N596" s="13" t="s">
        <v>21</v>
      </c>
      <c r="O596" s="13"/>
    </row>
    <row r="597" spans="1:15" ht="28" x14ac:dyDescent="0.25">
      <c r="A597" s="35" t="s">
        <v>1195</v>
      </c>
      <c r="B597" s="13" t="s">
        <v>776</v>
      </c>
      <c r="C597" s="13" t="s">
        <v>121</v>
      </c>
      <c r="D597" s="13" t="s">
        <v>1196</v>
      </c>
      <c r="E597" s="13" t="s">
        <v>1311</v>
      </c>
      <c r="F597" s="13" t="s">
        <v>29</v>
      </c>
      <c r="G597" s="17" t="s">
        <v>20</v>
      </c>
      <c r="H597" s="13" t="s">
        <v>1312</v>
      </c>
      <c r="I597" s="14">
        <v>43617</v>
      </c>
      <c r="J597" s="13" t="s">
        <v>1199</v>
      </c>
      <c r="K597" s="14">
        <v>45808</v>
      </c>
      <c r="L597" s="13" t="s">
        <v>23</v>
      </c>
      <c r="M597" s="10">
        <v>750000000</v>
      </c>
      <c r="N597" s="13" t="s">
        <v>21</v>
      </c>
      <c r="O597" s="13"/>
    </row>
    <row r="598" spans="1:15" x14ac:dyDescent="0.25">
      <c r="A598" s="35" t="s">
        <v>1195</v>
      </c>
      <c r="B598" s="13" t="s">
        <v>776</v>
      </c>
      <c r="C598" s="13" t="s">
        <v>121</v>
      </c>
      <c r="D598" s="13" t="s">
        <v>1196</v>
      </c>
      <c r="E598" s="13" t="s">
        <v>1313</v>
      </c>
      <c r="F598" s="13" t="s">
        <v>29</v>
      </c>
      <c r="G598" s="17" t="s">
        <v>20</v>
      </c>
      <c r="H598" s="13" t="s">
        <v>1314</v>
      </c>
      <c r="I598" s="14">
        <v>43617</v>
      </c>
      <c r="J598" s="13" t="s">
        <v>1199</v>
      </c>
      <c r="K598" s="14">
        <v>45808</v>
      </c>
      <c r="L598" s="13" t="s">
        <v>23</v>
      </c>
      <c r="M598" s="10">
        <v>750000000</v>
      </c>
      <c r="N598" s="13" t="s">
        <v>21</v>
      </c>
      <c r="O598" s="13"/>
    </row>
    <row r="599" spans="1:15" ht="42" x14ac:dyDescent="0.25">
      <c r="A599" s="35" t="s">
        <v>1195</v>
      </c>
      <c r="B599" s="13" t="s">
        <v>776</v>
      </c>
      <c r="C599" s="13" t="s">
        <v>121</v>
      </c>
      <c r="D599" s="13" t="s">
        <v>1196</v>
      </c>
      <c r="E599" s="13" t="s">
        <v>1315</v>
      </c>
      <c r="F599" s="13" t="s">
        <v>20</v>
      </c>
      <c r="G599" s="17" t="s">
        <v>20</v>
      </c>
      <c r="H599" s="13">
        <v>5268092</v>
      </c>
      <c r="I599" s="14">
        <v>43617</v>
      </c>
      <c r="J599" s="13" t="s">
        <v>1199</v>
      </c>
      <c r="K599" s="14">
        <v>45808</v>
      </c>
      <c r="L599" s="13" t="s">
        <v>23</v>
      </c>
      <c r="M599" s="10">
        <v>750000000</v>
      </c>
      <c r="N599" s="13" t="s">
        <v>21</v>
      </c>
      <c r="O599" s="13"/>
    </row>
    <row r="600" spans="1:15" x14ac:dyDescent="0.25">
      <c r="A600" s="35" t="s">
        <v>1195</v>
      </c>
      <c r="B600" s="13" t="s">
        <v>776</v>
      </c>
      <c r="C600" s="13" t="s">
        <v>121</v>
      </c>
      <c r="D600" s="13" t="s">
        <v>1196</v>
      </c>
      <c r="E600" s="13" t="s">
        <v>1316</v>
      </c>
      <c r="F600" s="13" t="s">
        <v>20</v>
      </c>
      <c r="G600" s="17" t="s">
        <v>20</v>
      </c>
      <c r="H600" s="13" t="s">
        <v>1317</v>
      </c>
      <c r="I600" s="14">
        <v>43617</v>
      </c>
      <c r="J600" s="13" t="s">
        <v>1199</v>
      </c>
      <c r="K600" s="14">
        <v>45808</v>
      </c>
      <c r="L600" s="13" t="s">
        <v>23</v>
      </c>
      <c r="M600" s="10">
        <v>750000000</v>
      </c>
      <c r="N600" s="13" t="s">
        <v>21</v>
      </c>
      <c r="O600" s="13"/>
    </row>
    <row r="601" spans="1:15" x14ac:dyDescent="0.25">
      <c r="A601" s="35" t="s">
        <v>1195</v>
      </c>
      <c r="B601" s="13" t="s">
        <v>776</v>
      </c>
      <c r="C601" s="13" t="s">
        <v>121</v>
      </c>
      <c r="D601" s="13" t="s">
        <v>1196</v>
      </c>
      <c r="E601" s="13" t="s">
        <v>1318</v>
      </c>
      <c r="F601" s="13" t="s">
        <v>29</v>
      </c>
      <c r="G601" s="17" t="s">
        <v>20</v>
      </c>
      <c r="H601" s="13" t="s">
        <v>1319</v>
      </c>
      <c r="I601" s="14">
        <v>43617</v>
      </c>
      <c r="J601" s="13" t="s">
        <v>1199</v>
      </c>
      <c r="K601" s="14">
        <v>45808</v>
      </c>
      <c r="L601" s="13" t="s">
        <v>23</v>
      </c>
      <c r="M601" s="10">
        <v>750000000</v>
      </c>
      <c r="N601" s="13" t="s">
        <v>21</v>
      </c>
      <c r="O601" s="13"/>
    </row>
    <row r="602" spans="1:15" ht="42" x14ac:dyDescent="0.25">
      <c r="A602" s="35" t="s">
        <v>1195</v>
      </c>
      <c r="B602" s="13" t="s">
        <v>776</v>
      </c>
      <c r="C602" s="13" t="s">
        <v>121</v>
      </c>
      <c r="D602" s="13" t="s">
        <v>1196</v>
      </c>
      <c r="E602" s="13" t="s">
        <v>1320</v>
      </c>
      <c r="F602" s="13" t="s">
        <v>29</v>
      </c>
      <c r="G602" s="17" t="s">
        <v>20</v>
      </c>
      <c r="H602" s="13" t="s">
        <v>1321</v>
      </c>
      <c r="I602" s="14">
        <v>43617</v>
      </c>
      <c r="J602" s="13" t="s">
        <v>1199</v>
      </c>
      <c r="K602" s="14">
        <v>45808</v>
      </c>
      <c r="L602" s="13" t="s">
        <v>23</v>
      </c>
      <c r="M602" s="10">
        <v>750000000</v>
      </c>
      <c r="N602" s="13" t="s">
        <v>21</v>
      </c>
      <c r="O602" s="13"/>
    </row>
    <row r="603" spans="1:15" ht="56" x14ac:dyDescent="0.25">
      <c r="A603" s="35" t="s">
        <v>1195</v>
      </c>
      <c r="B603" s="13" t="s">
        <v>776</v>
      </c>
      <c r="C603" s="13" t="s">
        <v>121</v>
      </c>
      <c r="D603" s="13" t="s">
        <v>1196</v>
      </c>
      <c r="E603" s="13" t="s">
        <v>1322</v>
      </c>
      <c r="F603" s="13" t="s">
        <v>29</v>
      </c>
      <c r="G603" s="17" t="s">
        <v>20</v>
      </c>
      <c r="H603" s="13" t="s">
        <v>1323</v>
      </c>
      <c r="I603" s="14">
        <v>43617</v>
      </c>
      <c r="J603" s="13" t="s">
        <v>1199</v>
      </c>
      <c r="K603" s="14">
        <v>45808</v>
      </c>
      <c r="L603" s="13" t="s">
        <v>23</v>
      </c>
      <c r="M603" s="10">
        <v>750000000</v>
      </c>
      <c r="N603" s="13" t="s">
        <v>21</v>
      </c>
      <c r="O603" s="13"/>
    </row>
    <row r="604" spans="1:15" x14ac:dyDescent="0.25">
      <c r="A604" s="35" t="s">
        <v>1195</v>
      </c>
      <c r="B604" s="13" t="s">
        <v>776</v>
      </c>
      <c r="C604" s="13" t="s">
        <v>121</v>
      </c>
      <c r="D604" s="13" t="s">
        <v>1196</v>
      </c>
      <c r="E604" s="13" t="s">
        <v>1324</v>
      </c>
      <c r="F604" s="13" t="s">
        <v>29</v>
      </c>
      <c r="G604" s="17" t="s">
        <v>20</v>
      </c>
      <c r="H604" s="13">
        <v>10555747</v>
      </c>
      <c r="I604" s="14">
        <v>43617</v>
      </c>
      <c r="J604" s="13" t="s">
        <v>1199</v>
      </c>
      <c r="K604" s="14">
        <v>45808</v>
      </c>
      <c r="L604" s="13" t="s">
        <v>23</v>
      </c>
      <c r="M604" s="10">
        <v>750000000</v>
      </c>
      <c r="N604" s="13" t="s">
        <v>21</v>
      </c>
      <c r="O604" s="13"/>
    </row>
    <row r="605" spans="1:15" ht="28" x14ac:dyDescent="0.25">
      <c r="A605" s="35" t="s">
        <v>1195</v>
      </c>
      <c r="B605" s="13" t="s">
        <v>776</v>
      </c>
      <c r="C605" s="13" t="s">
        <v>121</v>
      </c>
      <c r="D605" s="13" t="s">
        <v>1196</v>
      </c>
      <c r="E605" s="13" t="s">
        <v>1325</v>
      </c>
      <c r="F605" s="13" t="s">
        <v>29</v>
      </c>
      <c r="G605" s="17" t="s">
        <v>20</v>
      </c>
      <c r="H605" s="13" t="s">
        <v>1326</v>
      </c>
      <c r="I605" s="14">
        <v>43617</v>
      </c>
      <c r="J605" s="13" t="s">
        <v>1199</v>
      </c>
      <c r="K605" s="14">
        <v>45808</v>
      </c>
      <c r="L605" s="13" t="s">
        <v>23</v>
      </c>
      <c r="M605" s="10">
        <v>750000000</v>
      </c>
      <c r="N605" s="13" t="s">
        <v>21</v>
      </c>
      <c r="O605" s="13"/>
    </row>
    <row r="606" spans="1:15" ht="28" x14ac:dyDescent="0.25">
      <c r="A606" s="35" t="s">
        <v>1195</v>
      </c>
      <c r="B606" s="13" t="s">
        <v>776</v>
      </c>
      <c r="C606" s="13" t="s">
        <v>121</v>
      </c>
      <c r="D606" s="13" t="s">
        <v>1196</v>
      </c>
      <c r="E606" s="13" t="s">
        <v>1327</v>
      </c>
      <c r="F606" s="13" t="s">
        <v>29</v>
      </c>
      <c r="G606" s="17" t="s">
        <v>20</v>
      </c>
      <c r="H606" s="13" t="s">
        <v>1328</v>
      </c>
      <c r="I606" s="14">
        <v>43617</v>
      </c>
      <c r="J606" s="13" t="s">
        <v>1199</v>
      </c>
      <c r="K606" s="14">
        <v>45808</v>
      </c>
      <c r="L606" s="13" t="s">
        <v>23</v>
      </c>
      <c r="M606" s="10">
        <v>750000000</v>
      </c>
      <c r="N606" s="13" t="s">
        <v>21</v>
      </c>
      <c r="O606" s="13"/>
    </row>
    <row r="607" spans="1:15" x14ac:dyDescent="0.25">
      <c r="A607" s="35" t="s">
        <v>1195</v>
      </c>
      <c r="B607" s="13" t="s">
        <v>776</v>
      </c>
      <c r="C607" s="13" t="s">
        <v>121</v>
      </c>
      <c r="D607" s="13" t="s">
        <v>1196</v>
      </c>
      <c r="E607" s="13" t="s">
        <v>1329</v>
      </c>
      <c r="F607" s="13" t="s">
        <v>29</v>
      </c>
      <c r="G607" s="17" t="s">
        <v>20</v>
      </c>
      <c r="H607" s="13" t="s">
        <v>1330</v>
      </c>
      <c r="I607" s="14">
        <v>43617</v>
      </c>
      <c r="J607" s="13" t="s">
        <v>1199</v>
      </c>
      <c r="K607" s="14">
        <v>45808</v>
      </c>
      <c r="L607" s="13" t="s">
        <v>23</v>
      </c>
      <c r="M607" s="10">
        <v>750000000</v>
      </c>
      <c r="N607" s="13" t="s">
        <v>21</v>
      </c>
      <c r="O607" s="13"/>
    </row>
    <row r="608" spans="1:15" ht="70" x14ac:dyDescent="0.25">
      <c r="A608" s="35" t="s">
        <v>1195</v>
      </c>
      <c r="B608" s="13" t="s">
        <v>776</v>
      </c>
      <c r="C608" s="13" t="s">
        <v>121</v>
      </c>
      <c r="D608" s="13" t="s">
        <v>1196</v>
      </c>
      <c r="E608" s="13" t="s">
        <v>1331</v>
      </c>
      <c r="F608" s="13" t="s">
        <v>29</v>
      </c>
      <c r="G608" s="17" t="s">
        <v>20</v>
      </c>
      <c r="H608" s="13" t="s">
        <v>1332</v>
      </c>
      <c r="I608" s="14">
        <v>43617</v>
      </c>
      <c r="J608" s="13" t="s">
        <v>1199</v>
      </c>
      <c r="K608" s="14">
        <v>45808</v>
      </c>
      <c r="L608" s="13" t="s">
        <v>23</v>
      </c>
      <c r="M608" s="10">
        <v>750000000</v>
      </c>
      <c r="N608" s="13" t="s">
        <v>21</v>
      </c>
      <c r="O608" s="13"/>
    </row>
    <row r="609" spans="1:15" ht="28" x14ac:dyDescent="0.25">
      <c r="A609" s="35" t="s">
        <v>1195</v>
      </c>
      <c r="B609" s="13" t="s">
        <v>776</v>
      </c>
      <c r="C609" s="13" t="s">
        <v>121</v>
      </c>
      <c r="D609" s="13" t="s">
        <v>1196</v>
      </c>
      <c r="E609" s="13" t="s">
        <v>1333</v>
      </c>
      <c r="F609" s="13" t="s">
        <v>29</v>
      </c>
      <c r="G609" s="17" t="s">
        <v>20</v>
      </c>
      <c r="H609" s="13">
        <v>299522</v>
      </c>
      <c r="I609" s="14">
        <v>43617</v>
      </c>
      <c r="J609" s="13" t="s">
        <v>1199</v>
      </c>
      <c r="K609" s="14">
        <v>45808</v>
      </c>
      <c r="L609" s="13" t="s">
        <v>23</v>
      </c>
      <c r="M609" s="10">
        <v>750000000</v>
      </c>
      <c r="N609" s="13" t="s">
        <v>21</v>
      </c>
      <c r="O609" s="13"/>
    </row>
    <row r="610" spans="1:15" ht="70" x14ac:dyDescent="0.25">
      <c r="A610" s="35" t="s">
        <v>1195</v>
      </c>
      <c r="B610" s="13" t="s">
        <v>776</v>
      </c>
      <c r="C610" s="13" t="s">
        <v>121</v>
      </c>
      <c r="D610" s="13" t="s">
        <v>1196</v>
      </c>
      <c r="E610" s="13" t="s">
        <v>1334</v>
      </c>
      <c r="F610" s="13" t="s">
        <v>29</v>
      </c>
      <c r="G610" s="17" t="s">
        <v>20</v>
      </c>
      <c r="H610" s="13" t="s">
        <v>21</v>
      </c>
      <c r="I610" s="14">
        <v>43617</v>
      </c>
      <c r="J610" s="13" t="s">
        <v>1199</v>
      </c>
      <c r="K610" s="14">
        <v>45808</v>
      </c>
      <c r="L610" s="13" t="s">
        <v>23</v>
      </c>
      <c r="M610" s="10">
        <v>750000000</v>
      </c>
      <c r="N610" s="13" t="s">
        <v>21</v>
      </c>
      <c r="O610" s="13"/>
    </row>
    <row r="611" spans="1:15" ht="56" x14ac:dyDescent="0.25">
      <c r="A611" s="35" t="s">
        <v>1195</v>
      </c>
      <c r="B611" s="13" t="s">
        <v>776</v>
      </c>
      <c r="C611" s="13" t="s">
        <v>121</v>
      </c>
      <c r="D611" s="13" t="s">
        <v>1196</v>
      </c>
      <c r="E611" s="13" t="s">
        <v>1335</v>
      </c>
      <c r="F611" s="13" t="s">
        <v>20</v>
      </c>
      <c r="G611" s="17" t="s">
        <v>20</v>
      </c>
      <c r="H611" s="13" t="s">
        <v>21</v>
      </c>
      <c r="I611" s="14">
        <v>43617</v>
      </c>
      <c r="J611" s="13" t="s">
        <v>1199</v>
      </c>
      <c r="K611" s="14">
        <v>45808</v>
      </c>
      <c r="L611" s="13" t="s">
        <v>23</v>
      </c>
      <c r="M611" s="10">
        <v>750000000</v>
      </c>
      <c r="N611" s="13" t="s">
        <v>21</v>
      </c>
      <c r="O611" s="13"/>
    </row>
    <row r="612" spans="1:15" ht="56" x14ac:dyDescent="0.25">
      <c r="A612" s="35" t="s">
        <v>1195</v>
      </c>
      <c r="B612" s="13" t="s">
        <v>776</v>
      </c>
      <c r="C612" s="13" t="s">
        <v>121</v>
      </c>
      <c r="D612" s="13" t="s">
        <v>1196</v>
      </c>
      <c r="E612" s="13" t="s">
        <v>1336</v>
      </c>
      <c r="F612" s="13" t="s">
        <v>29</v>
      </c>
      <c r="G612" s="17" t="s">
        <v>20</v>
      </c>
      <c r="H612" s="13" t="s">
        <v>21</v>
      </c>
      <c r="I612" s="14">
        <v>43617</v>
      </c>
      <c r="J612" s="13" t="s">
        <v>1199</v>
      </c>
      <c r="K612" s="14">
        <v>45808</v>
      </c>
      <c r="L612" s="13" t="s">
        <v>23</v>
      </c>
      <c r="M612" s="10">
        <v>750000000</v>
      </c>
      <c r="N612" s="13" t="s">
        <v>21</v>
      </c>
      <c r="O612" s="13"/>
    </row>
    <row r="613" spans="1:15" ht="28" x14ac:dyDescent="0.25">
      <c r="A613" s="35" t="s">
        <v>1195</v>
      </c>
      <c r="B613" s="13" t="s">
        <v>776</v>
      </c>
      <c r="C613" s="13" t="s">
        <v>121</v>
      </c>
      <c r="D613" s="13" t="s">
        <v>1196</v>
      </c>
      <c r="E613" s="13" t="s">
        <v>1337</v>
      </c>
      <c r="F613" s="13" t="s">
        <v>29</v>
      </c>
      <c r="G613" s="17" t="s">
        <v>20</v>
      </c>
      <c r="H613" s="13" t="s">
        <v>21</v>
      </c>
      <c r="I613" s="14">
        <v>43617</v>
      </c>
      <c r="J613" s="13" t="s">
        <v>1199</v>
      </c>
      <c r="K613" s="14">
        <v>45808</v>
      </c>
      <c r="L613" s="13" t="s">
        <v>23</v>
      </c>
      <c r="M613" s="10">
        <v>750000000</v>
      </c>
      <c r="N613" s="13" t="s">
        <v>21</v>
      </c>
      <c r="O613" s="13"/>
    </row>
    <row r="614" spans="1:15" ht="56" x14ac:dyDescent="0.25">
      <c r="A614" s="35" t="s">
        <v>1195</v>
      </c>
      <c r="B614" s="13" t="s">
        <v>776</v>
      </c>
      <c r="C614" s="13" t="s">
        <v>121</v>
      </c>
      <c r="D614" s="13" t="s">
        <v>1196</v>
      </c>
      <c r="E614" s="13" t="s">
        <v>1338</v>
      </c>
      <c r="F614" s="13" t="s">
        <v>29</v>
      </c>
      <c r="G614" s="17" t="s">
        <v>20</v>
      </c>
      <c r="H614" s="13" t="s">
        <v>21</v>
      </c>
      <c r="I614" s="14">
        <v>43617</v>
      </c>
      <c r="J614" s="13" t="s">
        <v>1199</v>
      </c>
      <c r="K614" s="14">
        <v>45808</v>
      </c>
      <c r="L614" s="13" t="s">
        <v>23</v>
      </c>
      <c r="M614" s="10">
        <v>750000000</v>
      </c>
      <c r="N614" s="13" t="s">
        <v>21</v>
      </c>
      <c r="O614" s="13"/>
    </row>
    <row r="615" spans="1:15" ht="28" x14ac:dyDescent="0.25">
      <c r="A615" s="35" t="s">
        <v>1195</v>
      </c>
      <c r="B615" s="13" t="s">
        <v>776</v>
      </c>
      <c r="C615" s="13" t="s">
        <v>121</v>
      </c>
      <c r="D615" s="13" t="s">
        <v>1196</v>
      </c>
      <c r="E615" s="13" t="s">
        <v>1339</v>
      </c>
      <c r="F615" s="13" t="s">
        <v>20</v>
      </c>
      <c r="G615" s="17" t="s">
        <v>20</v>
      </c>
      <c r="H615" s="13" t="s">
        <v>21</v>
      </c>
      <c r="I615" s="14">
        <v>43617</v>
      </c>
      <c r="J615" s="13" t="s">
        <v>1199</v>
      </c>
      <c r="K615" s="14">
        <v>45808</v>
      </c>
      <c r="L615" s="13" t="s">
        <v>23</v>
      </c>
      <c r="M615" s="10">
        <v>750000000</v>
      </c>
      <c r="N615" s="13" t="s">
        <v>21</v>
      </c>
      <c r="O615" s="13"/>
    </row>
    <row r="616" spans="1:15" ht="112" x14ac:dyDescent="0.25">
      <c r="A616" s="35" t="s">
        <v>1195</v>
      </c>
      <c r="B616" s="13" t="s">
        <v>776</v>
      </c>
      <c r="C616" s="13" t="s">
        <v>121</v>
      </c>
      <c r="D616" s="13" t="s">
        <v>1196</v>
      </c>
      <c r="E616" s="13" t="s">
        <v>1340</v>
      </c>
      <c r="F616" s="13" t="s">
        <v>29</v>
      </c>
      <c r="G616" s="17" t="s">
        <v>20</v>
      </c>
      <c r="H616" s="13" t="s">
        <v>21</v>
      </c>
      <c r="I616" s="14">
        <v>43617</v>
      </c>
      <c r="J616" s="13" t="s">
        <v>1199</v>
      </c>
      <c r="K616" s="14">
        <v>45808</v>
      </c>
      <c r="L616" s="13" t="s">
        <v>23</v>
      </c>
      <c r="M616" s="10">
        <v>750000000</v>
      </c>
      <c r="N616" s="13" t="s">
        <v>21</v>
      </c>
      <c r="O616" s="13"/>
    </row>
    <row r="617" spans="1:15" ht="42" x14ac:dyDescent="0.25">
      <c r="A617" s="13" t="s">
        <v>21</v>
      </c>
      <c r="B617" s="13" t="s">
        <v>1341</v>
      </c>
      <c r="C617" s="13" t="s">
        <v>377</v>
      </c>
      <c r="D617" s="13" t="s">
        <v>1342</v>
      </c>
      <c r="E617" s="13" t="s">
        <v>382</v>
      </c>
      <c r="F617" s="17" t="s">
        <v>20</v>
      </c>
      <c r="G617" s="17" t="s">
        <v>20</v>
      </c>
      <c r="H617" s="13">
        <v>2043581</v>
      </c>
      <c r="I617" s="17">
        <v>43592</v>
      </c>
      <c r="J617" s="9" t="s">
        <v>21</v>
      </c>
      <c r="K617" s="17">
        <v>43847</v>
      </c>
      <c r="L617" s="13" t="s">
        <v>23</v>
      </c>
      <c r="M617" s="10">
        <v>1889011.97</v>
      </c>
      <c r="N617" s="13" t="s">
        <v>21</v>
      </c>
      <c r="O617" s="13"/>
    </row>
    <row r="618" spans="1:15" ht="28" x14ac:dyDescent="0.25">
      <c r="A618" s="8" t="s">
        <v>1343</v>
      </c>
      <c r="B618" s="8" t="s">
        <v>1344</v>
      </c>
      <c r="C618" s="8" t="s">
        <v>1345</v>
      </c>
      <c r="D618" s="8" t="s">
        <v>1346</v>
      </c>
      <c r="E618" s="8" t="s">
        <v>1347</v>
      </c>
      <c r="F618" s="8" t="s">
        <v>20</v>
      </c>
      <c r="G618" s="8" t="s">
        <v>20</v>
      </c>
      <c r="H618" s="6" t="s">
        <v>1348</v>
      </c>
      <c r="I618" s="9">
        <v>43732</v>
      </c>
      <c r="J618" s="9">
        <v>44188</v>
      </c>
      <c r="K618" s="9">
        <v>44462</v>
      </c>
      <c r="L618" s="8" t="s">
        <v>1349</v>
      </c>
      <c r="M618" s="10">
        <v>44000000</v>
      </c>
      <c r="N618" s="82" t="s">
        <v>21</v>
      </c>
      <c r="O618" s="82"/>
    </row>
    <row r="619" spans="1:15" ht="56" x14ac:dyDescent="0.25">
      <c r="A619" s="8" t="s">
        <v>1350</v>
      </c>
      <c r="B619" s="8" t="s">
        <v>1351</v>
      </c>
      <c r="C619" s="8" t="s">
        <v>1352</v>
      </c>
      <c r="D619" s="8" t="s">
        <v>1353</v>
      </c>
      <c r="E619" s="8" t="s">
        <v>1354</v>
      </c>
      <c r="F619" s="8" t="s">
        <v>29</v>
      </c>
      <c r="G619" s="8" t="s">
        <v>20</v>
      </c>
      <c r="H619" s="8" t="s">
        <v>1355</v>
      </c>
      <c r="I619" s="9">
        <v>43661</v>
      </c>
      <c r="J619" s="36">
        <v>44562</v>
      </c>
      <c r="K619" s="36">
        <v>44756</v>
      </c>
      <c r="L619" s="13" t="s">
        <v>23</v>
      </c>
      <c r="M619" s="37">
        <v>450000</v>
      </c>
      <c r="N619" s="9" t="s">
        <v>21</v>
      </c>
      <c r="O619" s="9"/>
    </row>
    <row r="620" spans="1:15" ht="42" x14ac:dyDescent="0.25">
      <c r="A620" s="13">
        <v>692</v>
      </c>
      <c r="B620" s="13" t="s">
        <v>1356</v>
      </c>
      <c r="C620" s="13" t="s">
        <v>571</v>
      </c>
      <c r="D620" s="13" t="s">
        <v>1357</v>
      </c>
      <c r="E620" s="13" t="s">
        <v>705</v>
      </c>
      <c r="F620" s="13" t="s">
        <v>20</v>
      </c>
      <c r="G620" s="13" t="s">
        <v>20</v>
      </c>
      <c r="H620" s="13">
        <v>7320006</v>
      </c>
      <c r="I620" s="14">
        <v>43647</v>
      </c>
      <c r="J620" s="14">
        <v>43891</v>
      </c>
      <c r="K620" s="14">
        <v>44742</v>
      </c>
      <c r="L620" s="13" t="s">
        <v>23</v>
      </c>
      <c r="M620" s="10">
        <v>1335310</v>
      </c>
      <c r="N620" s="9" t="s">
        <v>21</v>
      </c>
      <c r="O620" s="13"/>
    </row>
    <row r="621" spans="1:15" ht="28" x14ac:dyDescent="0.25">
      <c r="A621" s="23">
        <v>698</v>
      </c>
      <c r="B621" s="23" t="s">
        <v>1358</v>
      </c>
      <c r="C621" s="23" t="s">
        <v>1359</v>
      </c>
      <c r="D621" s="23" t="s">
        <v>1360</v>
      </c>
      <c r="E621" s="23" t="s">
        <v>1361</v>
      </c>
      <c r="F621" s="23" t="s">
        <v>20</v>
      </c>
      <c r="G621" s="23" t="s">
        <v>20</v>
      </c>
      <c r="H621" s="23" t="s">
        <v>21</v>
      </c>
      <c r="I621" s="30">
        <v>43739</v>
      </c>
      <c r="J621" s="30">
        <v>44287</v>
      </c>
      <c r="K621" s="30">
        <v>45199</v>
      </c>
      <c r="L621" s="23" t="s">
        <v>974</v>
      </c>
      <c r="M621" s="21">
        <v>377168</v>
      </c>
      <c r="N621" s="23" t="s">
        <v>21</v>
      </c>
      <c r="O621" s="13"/>
    </row>
    <row r="622" spans="1:15" ht="28" x14ac:dyDescent="0.25">
      <c r="A622" s="38" t="s">
        <v>1362</v>
      </c>
      <c r="B622" s="38" t="s">
        <v>1363</v>
      </c>
      <c r="C622" s="38" t="s">
        <v>121</v>
      </c>
      <c r="D622" s="38" t="s">
        <v>1364</v>
      </c>
      <c r="E622" s="38" t="s">
        <v>1365</v>
      </c>
      <c r="F622" s="38" t="s">
        <v>29</v>
      </c>
      <c r="G622" s="38" t="s">
        <v>20</v>
      </c>
      <c r="H622" s="39" t="s">
        <v>1366</v>
      </c>
      <c r="I622" s="36">
        <v>43692</v>
      </c>
      <c r="J622" s="36">
        <v>44026</v>
      </c>
      <c r="K622" s="36">
        <v>44057</v>
      </c>
      <c r="L622" s="38" t="s">
        <v>23</v>
      </c>
      <c r="M622" s="37">
        <v>14650</v>
      </c>
      <c r="N622" s="155" t="s">
        <v>21</v>
      </c>
      <c r="O622" s="13"/>
    </row>
    <row r="623" spans="1:15" ht="56" x14ac:dyDescent="0.25">
      <c r="A623" s="13" t="s">
        <v>21</v>
      </c>
      <c r="B623" s="23" t="s">
        <v>1367</v>
      </c>
      <c r="C623" s="23" t="s">
        <v>1368</v>
      </c>
      <c r="D623" s="23" t="s">
        <v>1369</v>
      </c>
      <c r="E623" s="23" t="s">
        <v>1370</v>
      </c>
      <c r="F623" s="38" t="s">
        <v>20</v>
      </c>
      <c r="G623" s="38" t="s">
        <v>20</v>
      </c>
      <c r="H623" s="23">
        <v>7143111</v>
      </c>
      <c r="I623" s="24">
        <v>43647</v>
      </c>
      <c r="J623" s="17" t="s">
        <v>1140</v>
      </c>
      <c r="K623" s="24">
        <v>44377</v>
      </c>
      <c r="L623" s="38" t="s">
        <v>23</v>
      </c>
      <c r="M623" s="10">
        <v>618370</v>
      </c>
      <c r="N623" s="155" t="s">
        <v>21</v>
      </c>
      <c r="O623" s="13"/>
    </row>
    <row r="624" spans="1:15" ht="70" x14ac:dyDescent="0.25">
      <c r="A624" s="13" t="s">
        <v>86</v>
      </c>
      <c r="B624" s="13" t="s">
        <v>1371</v>
      </c>
      <c r="C624" s="13" t="s">
        <v>377</v>
      </c>
      <c r="D624" s="13" t="s">
        <v>1372</v>
      </c>
      <c r="E624" s="13" t="s">
        <v>379</v>
      </c>
      <c r="F624" s="38" t="s">
        <v>29</v>
      </c>
      <c r="G624" s="38" t="s">
        <v>20</v>
      </c>
      <c r="H624" s="13">
        <v>2147266</v>
      </c>
      <c r="I624" s="17">
        <v>43671</v>
      </c>
      <c r="J624" s="17" t="s">
        <v>21</v>
      </c>
      <c r="K624" s="17">
        <v>43931</v>
      </c>
      <c r="L624" s="38" t="s">
        <v>23</v>
      </c>
      <c r="M624" s="10">
        <v>2320135.16</v>
      </c>
      <c r="N624" s="155" t="s">
        <v>21</v>
      </c>
      <c r="O624" s="13"/>
    </row>
    <row r="625" spans="1:15" ht="28" x14ac:dyDescent="0.25">
      <c r="A625" s="13" t="s">
        <v>86</v>
      </c>
      <c r="B625" s="13" t="s">
        <v>1373</v>
      </c>
      <c r="C625" s="13" t="s">
        <v>377</v>
      </c>
      <c r="D625" s="13" t="s">
        <v>1374</v>
      </c>
      <c r="E625" s="13" t="s">
        <v>382</v>
      </c>
      <c r="F625" s="38" t="s">
        <v>20</v>
      </c>
      <c r="G625" s="38" t="s">
        <v>20</v>
      </c>
      <c r="H625" s="13">
        <v>2043581</v>
      </c>
      <c r="I625" s="17">
        <v>43675</v>
      </c>
      <c r="J625" s="17" t="s">
        <v>21</v>
      </c>
      <c r="K625" s="17">
        <v>44071</v>
      </c>
      <c r="L625" s="38" t="s">
        <v>23</v>
      </c>
      <c r="M625" s="10">
        <v>1671257.48</v>
      </c>
      <c r="N625" s="155" t="s">
        <v>21</v>
      </c>
      <c r="O625" s="13"/>
    </row>
    <row r="626" spans="1:15" ht="28" x14ac:dyDescent="0.25">
      <c r="A626" s="13" t="s">
        <v>86</v>
      </c>
      <c r="B626" s="13" t="s">
        <v>1375</v>
      </c>
      <c r="C626" s="13" t="s">
        <v>377</v>
      </c>
      <c r="D626" s="13" t="s">
        <v>1376</v>
      </c>
      <c r="E626" s="13" t="s">
        <v>657</v>
      </c>
      <c r="F626" s="38" t="s">
        <v>20</v>
      </c>
      <c r="G626" s="38" t="s">
        <v>20</v>
      </c>
      <c r="H626" s="13">
        <v>1520021</v>
      </c>
      <c r="I626" s="17">
        <v>43654</v>
      </c>
      <c r="J626" s="17" t="s">
        <v>21</v>
      </c>
      <c r="K626" s="17">
        <v>43707</v>
      </c>
      <c r="L626" s="38" t="s">
        <v>23</v>
      </c>
      <c r="M626" s="10" t="s">
        <v>86</v>
      </c>
      <c r="N626" s="155" t="s">
        <v>21</v>
      </c>
      <c r="O626" s="13"/>
    </row>
    <row r="627" spans="1:15" ht="28" x14ac:dyDescent="0.25">
      <c r="A627" s="8" t="s">
        <v>1377</v>
      </c>
      <c r="B627" s="13" t="s">
        <v>1378</v>
      </c>
      <c r="C627" s="13" t="s">
        <v>1379</v>
      </c>
      <c r="D627" s="13" t="s">
        <v>1378</v>
      </c>
      <c r="E627" s="13" t="s">
        <v>1380</v>
      </c>
      <c r="F627" s="13" t="s">
        <v>1039</v>
      </c>
      <c r="G627" s="13" t="s">
        <v>20</v>
      </c>
      <c r="H627" s="13" t="s">
        <v>1381</v>
      </c>
      <c r="I627" s="14">
        <v>43692</v>
      </c>
      <c r="J627" s="14">
        <v>43875</v>
      </c>
      <c r="K627" s="14">
        <v>44057</v>
      </c>
      <c r="L627" s="13" t="s">
        <v>23</v>
      </c>
      <c r="M627" s="10">
        <v>128100</v>
      </c>
      <c r="N627" s="155" t="s">
        <v>21</v>
      </c>
      <c r="O627" s="13"/>
    </row>
    <row r="628" spans="1:15" ht="56" x14ac:dyDescent="0.25">
      <c r="A628" s="8" t="s">
        <v>1382</v>
      </c>
      <c r="B628" s="13" t="s">
        <v>1383</v>
      </c>
      <c r="C628" s="13" t="s">
        <v>1379</v>
      </c>
      <c r="D628" s="13" t="s">
        <v>1383</v>
      </c>
      <c r="E628" s="13" t="s">
        <v>1384</v>
      </c>
      <c r="F628" s="13" t="s">
        <v>1039</v>
      </c>
      <c r="G628" s="13" t="s">
        <v>20</v>
      </c>
      <c r="H628" s="13" t="s">
        <v>1381</v>
      </c>
      <c r="I628" s="14">
        <v>43661</v>
      </c>
      <c r="J628" s="14">
        <v>44773</v>
      </c>
      <c r="K628" s="14">
        <v>44957</v>
      </c>
      <c r="L628" s="13" t="s">
        <v>1385</v>
      </c>
      <c r="M628" s="10">
        <v>575000</v>
      </c>
      <c r="N628" s="155" t="s">
        <v>21</v>
      </c>
      <c r="O628" s="13"/>
    </row>
    <row r="629" spans="1:15" x14ac:dyDescent="0.25">
      <c r="A629" s="13">
        <v>629</v>
      </c>
      <c r="B629" s="13" t="s">
        <v>1386</v>
      </c>
      <c r="C629" s="13" t="s">
        <v>121</v>
      </c>
      <c r="D629" s="13" t="s">
        <v>1387</v>
      </c>
      <c r="E629" s="13" t="s">
        <v>1388</v>
      </c>
      <c r="F629" s="13" t="s">
        <v>20</v>
      </c>
      <c r="G629" s="13" t="s">
        <v>20</v>
      </c>
      <c r="H629" s="13">
        <v>6099679</v>
      </c>
      <c r="I629" s="14">
        <v>43782</v>
      </c>
      <c r="J629" s="14">
        <v>44877</v>
      </c>
      <c r="K629" s="14">
        <v>45608</v>
      </c>
      <c r="L629" s="13" t="s">
        <v>23</v>
      </c>
      <c r="M629" s="10">
        <v>1600000</v>
      </c>
      <c r="N629" s="13" t="s">
        <v>21</v>
      </c>
      <c r="O629" s="13"/>
    </row>
    <row r="630" spans="1:15" x14ac:dyDescent="0.25">
      <c r="A630" s="13">
        <v>629</v>
      </c>
      <c r="B630" s="13" t="s">
        <v>1386</v>
      </c>
      <c r="C630" s="13" t="s">
        <v>121</v>
      </c>
      <c r="D630" s="13" t="s">
        <v>1389</v>
      </c>
      <c r="E630" s="13" t="s">
        <v>1388</v>
      </c>
      <c r="F630" s="13" t="s">
        <v>20</v>
      </c>
      <c r="G630" s="13" t="s">
        <v>20</v>
      </c>
      <c r="H630" s="13">
        <v>6099679</v>
      </c>
      <c r="I630" s="14">
        <v>43770</v>
      </c>
      <c r="J630" s="14">
        <v>44865</v>
      </c>
      <c r="K630" s="14">
        <v>45596</v>
      </c>
      <c r="L630" s="13" t="s">
        <v>23</v>
      </c>
      <c r="M630" s="10">
        <v>1650000</v>
      </c>
      <c r="N630" s="13" t="s">
        <v>21</v>
      </c>
      <c r="O630" s="13"/>
    </row>
    <row r="631" spans="1:15" x14ac:dyDescent="0.25">
      <c r="A631" s="13">
        <v>629</v>
      </c>
      <c r="B631" s="13" t="s">
        <v>1386</v>
      </c>
      <c r="C631" s="13" t="s">
        <v>121</v>
      </c>
      <c r="D631" s="13" t="s">
        <v>1390</v>
      </c>
      <c r="E631" s="13" t="s">
        <v>1388</v>
      </c>
      <c r="F631" s="13" t="s">
        <v>20</v>
      </c>
      <c r="G631" s="13" t="s">
        <v>20</v>
      </c>
      <c r="H631" s="13">
        <v>6099679</v>
      </c>
      <c r="I631" s="14">
        <v>43770</v>
      </c>
      <c r="J631" s="14">
        <v>45596</v>
      </c>
      <c r="K631" s="14">
        <v>45596</v>
      </c>
      <c r="L631" s="13" t="s">
        <v>23</v>
      </c>
      <c r="M631" s="10">
        <v>700000</v>
      </c>
      <c r="N631" s="13" t="s">
        <v>21</v>
      </c>
      <c r="O631" s="13"/>
    </row>
    <row r="632" spans="1:15" x14ac:dyDescent="0.25">
      <c r="A632" s="13">
        <v>629</v>
      </c>
      <c r="B632" s="13" t="s">
        <v>1386</v>
      </c>
      <c r="C632" s="13" t="s">
        <v>121</v>
      </c>
      <c r="D632" s="13" t="s">
        <v>1391</v>
      </c>
      <c r="E632" s="13" t="s">
        <v>1388</v>
      </c>
      <c r="F632" s="13" t="s">
        <v>20</v>
      </c>
      <c r="G632" s="13" t="s">
        <v>20</v>
      </c>
      <c r="H632" s="13">
        <v>6099679</v>
      </c>
      <c r="I632" s="14">
        <v>43770</v>
      </c>
      <c r="J632" s="14">
        <v>45596</v>
      </c>
      <c r="K632" s="14">
        <v>45596</v>
      </c>
      <c r="L632" s="13" t="s">
        <v>23</v>
      </c>
      <c r="M632" s="10">
        <v>1300000</v>
      </c>
      <c r="N632" s="13" t="s">
        <v>21</v>
      </c>
      <c r="O632" s="13"/>
    </row>
    <row r="633" spans="1:15" ht="28" x14ac:dyDescent="0.25">
      <c r="A633" s="13">
        <v>629</v>
      </c>
      <c r="B633" s="13" t="s">
        <v>1386</v>
      </c>
      <c r="C633" s="13" t="s">
        <v>121</v>
      </c>
      <c r="D633" s="13" t="s">
        <v>1392</v>
      </c>
      <c r="E633" s="13" t="s">
        <v>1393</v>
      </c>
      <c r="F633" s="13" t="s">
        <v>20</v>
      </c>
      <c r="G633" s="13" t="s">
        <v>20</v>
      </c>
      <c r="H633" s="13">
        <v>7498987</v>
      </c>
      <c r="I633" s="14">
        <v>43801</v>
      </c>
      <c r="J633" s="14">
        <v>45627</v>
      </c>
      <c r="K633" s="14">
        <v>45627</v>
      </c>
      <c r="L633" s="13" t="s">
        <v>813</v>
      </c>
      <c r="M633" s="10">
        <v>1650000</v>
      </c>
      <c r="N633" s="13" t="s">
        <v>21</v>
      </c>
      <c r="O633" s="13"/>
    </row>
    <row r="634" spans="1:15" ht="56" x14ac:dyDescent="0.25">
      <c r="A634" s="13" t="s">
        <v>21</v>
      </c>
      <c r="B634" s="13" t="s">
        <v>1394</v>
      </c>
      <c r="C634" s="13" t="s">
        <v>21</v>
      </c>
      <c r="D634" s="13" t="s">
        <v>1395</v>
      </c>
      <c r="E634" s="13" t="s">
        <v>1396</v>
      </c>
      <c r="F634" s="38" t="s">
        <v>29</v>
      </c>
      <c r="G634" s="13" t="s">
        <v>20</v>
      </c>
      <c r="H634" s="13">
        <v>3950214</v>
      </c>
      <c r="I634" s="17">
        <v>43755</v>
      </c>
      <c r="J634" s="17" t="s">
        <v>1134</v>
      </c>
      <c r="K634" s="17">
        <v>44120</v>
      </c>
      <c r="L634" s="13" t="s">
        <v>23</v>
      </c>
      <c r="M634" s="10">
        <v>35000</v>
      </c>
      <c r="N634" s="13" t="s">
        <v>21</v>
      </c>
      <c r="O634" s="13"/>
    </row>
    <row r="635" spans="1:15" ht="70" x14ac:dyDescent="0.25">
      <c r="A635" s="13" t="s">
        <v>21</v>
      </c>
      <c r="B635" s="13" t="s">
        <v>1397</v>
      </c>
      <c r="C635" s="13" t="s">
        <v>1345</v>
      </c>
      <c r="D635" s="13" t="s">
        <v>1398</v>
      </c>
      <c r="E635" s="13" t="s">
        <v>1399</v>
      </c>
      <c r="F635" s="13" t="s">
        <v>20</v>
      </c>
      <c r="G635" s="13" t="s">
        <v>20</v>
      </c>
      <c r="H635" s="13">
        <v>4214477</v>
      </c>
      <c r="I635" s="17">
        <v>43808</v>
      </c>
      <c r="J635" s="17" t="s">
        <v>21</v>
      </c>
      <c r="K635" s="17">
        <v>44173</v>
      </c>
      <c r="L635" s="13" t="s">
        <v>23</v>
      </c>
      <c r="M635" s="10">
        <v>58989.5</v>
      </c>
      <c r="N635" s="13" t="s">
        <v>21</v>
      </c>
      <c r="O635" s="13"/>
    </row>
    <row r="636" spans="1:15" ht="28" x14ac:dyDescent="0.25">
      <c r="A636" s="13" t="s">
        <v>21</v>
      </c>
      <c r="B636" s="13" t="s">
        <v>1400</v>
      </c>
      <c r="C636" s="13" t="s">
        <v>1401</v>
      </c>
      <c r="D636" s="13" t="s">
        <v>1402</v>
      </c>
      <c r="E636" s="13" t="s">
        <v>1403</v>
      </c>
      <c r="F636" s="13" t="s">
        <v>20</v>
      </c>
      <c r="G636" s="13" t="s">
        <v>20</v>
      </c>
      <c r="H636" s="13">
        <v>2548628</v>
      </c>
      <c r="I636" s="17">
        <v>43800</v>
      </c>
      <c r="J636" s="17" t="s">
        <v>21</v>
      </c>
      <c r="K636" s="17">
        <v>44926</v>
      </c>
      <c r="L636" s="13" t="s">
        <v>23</v>
      </c>
      <c r="M636" s="10" t="s">
        <v>1404</v>
      </c>
      <c r="N636" s="13" t="s">
        <v>21</v>
      </c>
      <c r="O636" s="13"/>
    </row>
    <row r="637" spans="1:15" x14ac:dyDescent="0.25">
      <c r="A637" s="13" t="s">
        <v>1405</v>
      </c>
      <c r="B637" s="13" t="s">
        <v>1406</v>
      </c>
      <c r="C637" s="13" t="s">
        <v>121</v>
      </c>
      <c r="D637" s="13" t="s">
        <v>1407</v>
      </c>
      <c r="E637" s="13" t="s">
        <v>1408</v>
      </c>
      <c r="F637" s="13" t="s">
        <v>29</v>
      </c>
      <c r="G637" s="13" t="s">
        <v>1021</v>
      </c>
      <c r="H637" s="13"/>
      <c r="I637" s="14">
        <v>43753</v>
      </c>
      <c r="J637" s="17" t="s">
        <v>21</v>
      </c>
      <c r="K637" s="14">
        <v>43997</v>
      </c>
      <c r="L637" s="13" t="s">
        <v>23</v>
      </c>
      <c r="M637" s="10">
        <v>100000</v>
      </c>
      <c r="N637" s="13" t="s">
        <v>1409</v>
      </c>
      <c r="O637" s="13"/>
    </row>
    <row r="638" spans="1:15" x14ac:dyDescent="0.25">
      <c r="A638" s="13" t="s">
        <v>1410</v>
      </c>
      <c r="B638" s="13" t="s">
        <v>1411</v>
      </c>
      <c r="C638" s="13" t="s">
        <v>121</v>
      </c>
      <c r="D638" s="13" t="s">
        <v>1407</v>
      </c>
      <c r="E638" s="13" t="s">
        <v>878</v>
      </c>
      <c r="F638" s="13" t="s">
        <v>20</v>
      </c>
      <c r="G638" s="13" t="s">
        <v>20</v>
      </c>
      <c r="H638" s="13"/>
      <c r="I638" s="14">
        <v>43754</v>
      </c>
      <c r="J638" s="17" t="s">
        <v>21</v>
      </c>
      <c r="K638" s="14">
        <v>43998</v>
      </c>
      <c r="L638" s="13" t="s">
        <v>23</v>
      </c>
      <c r="M638" s="10">
        <v>100001</v>
      </c>
      <c r="N638" s="13" t="s">
        <v>1409</v>
      </c>
      <c r="O638" s="13"/>
    </row>
    <row r="639" spans="1:15" ht="28" x14ac:dyDescent="0.25">
      <c r="A639" s="8" t="s">
        <v>1412</v>
      </c>
      <c r="B639" s="13" t="s">
        <v>1413</v>
      </c>
      <c r="C639" s="13" t="s">
        <v>1414</v>
      </c>
      <c r="D639" s="13" t="s">
        <v>1415</v>
      </c>
      <c r="E639" s="13" t="s">
        <v>1416</v>
      </c>
      <c r="F639" s="13" t="s">
        <v>20</v>
      </c>
      <c r="G639" s="13" t="s">
        <v>20</v>
      </c>
      <c r="H639" s="13">
        <v>2664840</v>
      </c>
      <c r="I639" s="14">
        <v>43831</v>
      </c>
      <c r="J639" s="14">
        <v>44286</v>
      </c>
      <c r="K639" s="14">
        <v>44286</v>
      </c>
      <c r="L639" s="13" t="s">
        <v>1417</v>
      </c>
      <c r="M639" s="10">
        <v>2904000</v>
      </c>
      <c r="N639" s="82" t="s">
        <v>21</v>
      </c>
      <c r="O639" s="13"/>
    </row>
    <row r="640" spans="1:15" ht="28" x14ac:dyDescent="0.25">
      <c r="A640" s="8" t="s">
        <v>1412</v>
      </c>
      <c r="B640" s="13" t="s">
        <v>1413</v>
      </c>
      <c r="C640" s="13" t="s">
        <v>1414</v>
      </c>
      <c r="D640" s="13" t="s">
        <v>1415</v>
      </c>
      <c r="E640" s="13" t="s">
        <v>1418</v>
      </c>
      <c r="F640" s="13" t="s">
        <v>20</v>
      </c>
      <c r="G640" s="13" t="s">
        <v>20</v>
      </c>
      <c r="H640" s="8" t="s">
        <v>1419</v>
      </c>
      <c r="I640" s="14">
        <v>43831</v>
      </c>
      <c r="J640" s="14">
        <v>44286</v>
      </c>
      <c r="K640" s="14">
        <v>44286</v>
      </c>
      <c r="L640" s="13" t="s">
        <v>1417</v>
      </c>
      <c r="M640" s="28">
        <v>3187500</v>
      </c>
      <c r="N640" s="82" t="s">
        <v>21</v>
      </c>
      <c r="O640" s="13"/>
    </row>
    <row r="641" spans="1:15" ht="28" x14ac:dyDescent="0.25">
      <c r="A641" s="8" t="s">
        <v>1412</v>
      </c>
      <c r="B641" s="13" t="s">
        <v>1413</v>
      </c>
      <c r="C641" s="13" t="s">
        <v>1414</v>
      </c>
      <c r="D641" s="13" t="s">
        <v>1415</v>
      </c>
      <c r="E641" s="13" t="s">
        <v>1420</v>
      </c>
      <c r="F641" s="13" t="s">
        <v>20</v>
      </c>
      <c r="G641" s="13" t="s">
        <v>20</v>
      </c>
      <c r="H641" s="8" t="s">
        <v>1421</v>
      </c>
      <c r="I641" s="14">
        <v>43831</v>
      </c>
      <c r="J641" s="14">
        <v>44286</v>
      </c>
      <c r="K641" s="14">
        <v>44286</v>
      </c>
      <c r="L641" s="13" t="s">
        <v>1417</v>
      </c>
      <c r="M641" s="28">
        <v>487500</v>
      </c>
      <c r="N641" s="82" t="s">
        <v>21</v>
      </c>
      <c r="O641" s="13"/>
    </row>
    <row r="642" spans="1:15" ht="28" x14ac:dyDescent="0.25">
      <c r="A642" s="8" t="s">
        <v>1412</v>
      </c>
      <c r="B642" s="13" t="s">
        <v>1413</v>
      </c>
      <c r="C642" s="13" t="s">
        <v>1414</v>
      </c>
      <c r="D642" s="13" t="s">
        <v>1415</v>
      </c>
      <c r="E642" s="13" t="s">
        <v>1422</v>
      </c>
      <c r="F642" s="13" t="s">
        <v>29</v>
      </c>
      <c r="G642" s="13" t="s">
        <v>20</v>
      </c>
      <c r="H642" s="8" t="s">
        <v>1423</v>
      </c>
      <c r="I642" s="14">
        <v>43831</v>
      </c>
      <c r="J642" s="14">
        <v>44286</v>
      </c>
      <c r="K642" s="14">
        <v>44286</v>
      </c>
      <c r="L642" s="13" t="s">
        <v>1417</v>
      </c>
      <c r="M642" s="28">
        <v>6750000</v>
      </c>
      <c r="N642" s="82" t="s">
        <v>21</v>
      </c>
      <c r="O642" s="13"/>
    </row>
    <row r="643" spans="1:15" ht="28" x14ac:dyDescent="0.25">
      <c r="A643" s="8" t="s">
        <v>1412</v>
      </c>
      <c r="B643" s="13" t="s">
        <v>1413</v>
      </c>
      <c r="C643" s="13" t="s">
        <v>1414</v>
      </c>
      <c r="D643" s="13" t="s">
        <v>1415</v>
      </c>
      <c r="E643" s="13" t="s">
        <v>1424</v>
      </c>
      <c r="F643" s="13" t="s">
        <v>20</v>
      </c>
      <c r="G643" s="13" t="s">
        <v>20</v>
      </c>
      <c r="H643" s="8" t="s">
        <v>1425</v>
      </c>
      <c r="I643" s="14">
        <v>43831</v>
      </c>
      <c r="J643" s="14">
        <v>44286</v>
      </c>
      <c r="K643" s="14">
        <v>44286</v>
      </c>
      <c r="L643" s="13" t="s">
        <v>1417</v>
      </c>
      <c r="M643" s="28">
        <v>6056000</v>
      </c>
      <c r="N643" s="82" t="s">
        <v>21</v>
      </c>
      <c r="O643" s="13"/>
    </row>
    <row r="644" spans="1:15" ht="28" x14ac:dyDescent="0.25">
      <c r="A644" s="8" t="s">
        <v>892</v>
      </c>
      <c r="B644" s="13" t="s">
        <v>1426</v>
      </c>
      <c r="C644" s="13" t="s">
        <v>1414</v>
      </c>
      <c r="D644" s="13" t="s">
        <v>1426</v>
      </c>
      <c r="E644" s="13" t="s">
        <v>1427</v>
      </c>
      <c r="F644" s="13" t="s">
        <v>29</v>
      </c>
      <c r="G644" s="13" t="s">
        <v>20</v>
      </c>
      <c r="H644" s="8" t="s">
        <v>1428</v>
      </c>
      <c r="I644" s="14">
        <v>43831</v>
      </c>
      <c r="J644" s="14">
        <v>45016</v>
      </c>
      <c r="K644" s="14">
        <v>45016</v>
      </c>
      <c r="L644" s="13" t="s">
        <v>1417</v>
      </c>
      <c r="M644" s="10">
        <v>1500000</v>
      </c>
      <c r="N644" s="82" t="s">
        <v>21</v>
      </c>
      <c r="O644" s="13"/>
    </row>
    <row r="645" spans="1:15" ht="28" x14ac:dyDescent="0.25">
      <c r="A645" s="8" t="s">
        <v>892</v>
      </c>
      <c r="B645" s="13" t="s">
        <v>1426</v>
      </c>
      <c r="C645" s="13" t="s">
        <v>1414</v>
      </c>
      <c r="D645" s="13" t="s">
        <v>1426</v>
      </c>
      <c r="E645" s="13" t="s">
        <v>1418</v>
      </c>
      <c r="F645" s="13" t="s">
        <v>20</v>
      </c>
      <c r="G645" s="13" t="s">
        <v>20</v>
      </c>
      <c r="H645" s="8" t="s">
        <v>1419</v>
      </c>
      <c r="I645" s="14">
        <v>43831</v>
      </c>
      <c r="J645" s="14">
        <v>45016</v>
      </c>
      <c r="K645" s="14">
        <v>45016</v>
      </c>
      <c r="L645" s="13" t="s">
        <v>1417</v>
      </c>
      <c r="M645" s="10">
        <v>1237500</v>
      </c>
      <c r="N645" s="82" t="s">
        <v>21</v>
      </c>
      <c r="O645" s="13"/>
    </row>
    <row r="646" spans="1:15" ht="28" x14ac:dyDescent="0.25">
      <c r="A646" s="8" t="s">
        <v>892</v>
      </c>
      <c r="B646" s="13" t="s">
        <v>1426</v>
      </c>
      <c r="C646" s="13" t="s">
        <v>1414</v>
      </c>
      <c r="D646" s="13" t="s">
        <v>1426</v>
      </c>
      <c r="E646" s="13" t="s">
        <v>1429</v>
      </c>
      <c r="F646" s="13" t="s">
        <v>20</v>
      </c>
      <c r="G646" s="13" t="s">
        <v>20</v>
      </c>
      <c r="H646" s="8" t="s">
        <v>1430</v>
      </c>
      <c r="I646" s="14">
        <v>43831</v>
      </c>
      <c r="J646" s="14">
        <v>45016</v>
      </c>
      <c r="K646" s="14">
        <v>45016</v>
      </c>
      <c r="L646" s="13" t="s">
        <v>1417</v>
      </c>
      <c r="M646" s="10">
        <v>510000</v>
      </c>
      <c r="N646" s="82" t="s">
        <v>21</v>
      </c>
      <c r="O646" s="13"/>
    </row>
    <row r="647" spans="1:15" ht="28" x14ac:dyDescent="0.25">
      <c r="A647" s="8" t="s">
        <v>892</v>
      </c>
      <c r="B647" s="13" t="s">
        <v>1426</v>
      </c>
      <c r="C647" s="13" t="s">
        <v>1414</v>
      </c>
      <c r="D647" s="13" t="s">
        <v>1426</v>
      </c>
      <c r="E647" s="13" t="s">
        <v>1431</v>
      </c>
      <c r="F647" s="13" t="s">
        <v>29</v>
      </c>
      <c r="G647" s="13" t="s">
        <v>20</v>
      </c>
      <c r="H647" s="8" t="s">
        <v>1432</v>
      </c>
      <c r="I647" s="14">
        <v>43831</v>
      </c>
      <c r="J647" s="14">
        <v>45016</v>
      </c>
      <c r="K647" s="14">
        <v>45016</v>
      </c>
      <c r="L647" s="13" t="s">
        <v>1417</v>
      </c>
      <c r="M647" s="10">
        <v>375000</v>
      </c>
      <c r="N647" s="82" t="s">
        <v>21</v>
      </c>
      <c r="O647" s="13"/>
    </row>
    <row r="648" spans="1:15" ht="42" x14ac:dyDescent="0.25">
      <c r="A648" s="8" t="s">
        <v>892</v>
      </c>
      <c r="B648" s="13" t="s">
        <v>1426</v>
      </c>
      <c r="C648" s="13" t="s">
        <v>1414</v>
      </c>
      <c r="D648" s="13" t="s">
        <v>1426</v>
      </c>
      <c r="E648" s="13" t="s">
        <v>1433</v>
      </c>
      <c r="F648" s="13" t="s">
        <v>29</v>
      </c>
      <c r="G648" s="13" t="s">
        <v>20</v>
      </c>
      <c r="H648" s="8" t="s">
        <v>1434</v>
      </c>
      <c r="I648" s="14">
        <v>43831</v>
      </c>
      <c r="J648" s="14">
        <v>45016</v>
      </c>
      <c r="K648" s="14">
        <v>45016</v>
      </c>
      <c r="L648" s="13" t="s">
        <v>1417</v>
      </c>
      <c r="M648" s="10">
        <v>3300000</v>
      </c>
      <c r="N648" s="82" t="s">
        <v>21</v>
      </c>
      <c r="O648" s="13"/>
    </row>
    <row r="649" spans="1:15" ht="28" x14ac:dyDescent="0.25">
      <c r="A649" s="8" t="s">
        <v>1435</v>
      </c>
      <c r="B649" s="8" t="s">
        <v>1436</v>
      </c>
      <c r="C649" s="8" t="s">
        <v>1345</v>
      </c>
      <c r="D649" s="8" t="s">
        <v>1437</v>
      </c>
      <c r="E649" s="8" t="s">
        <v>1438</v>
      </c>
      <c r="F649" s="8" t="s">
        <v>29</v>
      </c>
      <c r="G649" s="8" t="s">
        <v>20</v>
      </c>
      <c r="H649" s="6" t="s">
        <v>1439</v>
      </c>
      <c r="I649" s="9">
        <v>43780</v>
      </c>
      <c r="J649" s="9">
        <v>44145</v>
      </c>
      <c r="K649" s="9">
        <v>44510</v>
      </c>
      <c r="L649" s="8" t="s">
        <v>23</v>
      </c>
      <c r="M649" s="10">
        <v>300000</v>
      </c>
      <c r="N649" s="82" t="s">
        <v>21</v>
      </c>
      <c r="O649" s="82"/>
    </row>
    <row r="650" spans="1:15" x14ac:dyDescent="0.25">
      <c r="A650" s="35" t="s">
        <v>1440</v>
      </c>
      <c r="B650" s="13" t="s">
        <v>1441</v>
      </c>
      <c r="C650" s="13" t="s">
        <v>312</v>
      </c>
      <c r="D650" s="13" t="s">
        <v>1442</v>
      </c>
      <c r="E650" s="13" t="s">
        <v>1443</v>
      </c>
      <c r="F650" s="13" t="s">
        <v>29</v>
      </c>
      <c r="G650" s="13" t="s">
        <v>20</v>
      </c>
      <c r="H650" s="13" t="s">
        <v>1444</v>
      </c>
      <c r="I650" s="14">
        <v>43801</v>
      </c>
      <c r="J650" s="14">
        <v>44167</v>
      </c>
      <c r="K650" s="14">
        <v>45261</v>
      </c>
      <c r="L650" s="13"/>
      <c r="M650" s="10">
        <v>3500000</v>
      </c>
      <c r="N650" s="13" t="s">
        <v>21</v>
      </c>
      <c r="O650" s="13"/>
    </row>
    <row r="651" spans="1:15" ht="42" x14ac:dyDescent="0.25">
      <c r="A651" s="8" t="s">
        <v>1445</v>
      </c>
      <c r="B651" s="13" t="s">
        <v>1446</v>
      </c>
      <c r="C651" s="13" t="s">
        <v>1447</v>
      </c>
      <c r="D651" s="13" t="s">
        <v>1448</v>
      </c>
      <c r="E651" s="13" t="s">
        <v>1449</v>
      </c>
      <c r="F651" s="13" t="s">
        <v>20</v>
      </c>
      <c r="G651" s="13" t="s">
        <v>20</v>
      </c>
      <c r="H651" s="13" t="s">
        <v>21</v>
      </c>
      <c r="I651" s="14">
        <v>43739</v>
      </c>
      <c r="J651" s="14">
        <v>44469</v>
      </c>
      <c r="K651" s="14">
        <v>410441</v>
      </c>
      <c r="L651" s="13" t="s">
        <v>23</v>
      </c>
      <c r="M651" s="10" t="s">
        <v>1450</v>
      </c>
      <c r="N651" s="13" t="s">
        <v>21</v>
      </c>
      <c r="O651" s="13"/>
    </row>
    <row r="652" spans="1:15" ht="42" x14ac:dyDescent="0.25">
      <c r="A652" s="13" t="s">
        <v>86</v>
      </c>
      <c r="B652" s="23" t="s">
        <v>1451</v>
      </c>
      <c r="C652" s="13" t="s">
        <v>377</v>
      </c>
      <c r="D652" s="13" t="s">
        <v>1452</v>
      </c>
      <c r="E652" s="13" t="s">
        <v>391</v>
      </c>
      <c r="F652" s="13" t="s">
        <v>20</v>
      </c>
      <c r="G652" s="13" t="s">
        <v>20</v>
      </c>
      <c r="H652" s="13">
        <v>1359667</v>
      </c>
      <c r="I652" s="17">
        <v>43752</v>
      </c>
      <c r="J652" s="17" t="s">
        <v>21</v>
      </c>
      <c r="K652" s="17">
        <v>44053</v>
      </c>
      <c r="L652" s="13" t="s">
        <v>23</v>
      </c>
      <c r="M652" s="10">
        <v>6170463.2300000004</v>
      </c>
      <c r="N652" s="13" t="s">
        <v>21</v>
      </c>
      <c r="O652" s="13"/>
    </row>
    <row r="653" spans="1:15" ht="28" x14ac:dyDescent="0.25">
      <c r="A653" s="13" t="s">
        <v>1453</v>
      </c>
      <c r="B653" s="13" t="s">
        <v>1454</v>
      </c>
      <c r="C653" s="13" t="s">
        <v>121</v>
      </c>
      <c r="D653" s="13" t="s">
        <v>1455</v>
      </c>
      <c r="E653" s="13" t="s">
        <v>1456</v>
      </c>
      <c r="F653" s="13" t="s">
        <v>29</v>
      </c>
      <c r="G653" s="13" t="s">
        <v>20</v>
      </c>
      <c r="H653" s="8" t="s">
        <v>939</v>
      </c>
      <c r="I653" s="14">
        <v>43926</v>
      </c>
      <c r="J653" s="14">
        <v>44227</v>
      </c>
      <c r="K653" s="14">
        <v>44316</v>
      </c>
      <c r="L653" s="13" t="s">
        <v>23</v>
      </c>
      <c r="M653" s="10">
        <v>1201200</v>
      </c>
      <c r="N653" s="13" t="s">
        <v>21</v>
      </c>
      <c r="O653" s="13"/>
    </row>
    <row r="654" spans="1:15" ht="28" x14ac:dyDescent="0.25">
      <c r="A654" s="13" t="s">
        <v>1453</v>
      </c>
      <c r="B654" s="13" t="s">
        <v>1457</v>
      </c>
      <c r="C654" s="13" t="s">
        <v>121</v>
      </c>
      <c r="D654" s="13" t="s">
        <v>1458</v>
      </c>
      <c r="E654" s="13" t="s">
        <v>922</v>
      </c>
      <c r="F654" s="13" t="s">
        <v>29</v>
      </c>
      <c r="G654" s="13" t="s">
        <v>20</v>
      </c>
      <c r="H654" s="13">
        <v>10539985</v>
      </c>
      <c r="I654" s="14">
        <v>43892</v>
      </c>
      <c r="J654" s="14">
        <v>44227</v>
      </c>
      <c r="K654" s="14">
        <v>44316</v>
      </c>
      <c r="L654" s="13" t="s">
        <v>23</v>
      </c>
      <c r="M654" s="10">
        <v>920000</v>
      </c>
      <c r="N654" s="13" t="s">
        <v>21</v>
      </c>
      <c r="O654" s="13"/>
    </row>
    <row r="655" spans="1:15" ht="28" x14ac:dyDescent="0.25">
      <c r="A655" s="13" t="s">
        <v>1453</v>
      </c>
      <c r="B655" s="13" t="s">
        <v>1459</v>
      </c>
      <c r="C655" s="13" t="s">
        <v>121</v>
      </c>
      <c r="D655" s="13" t="s">
        <v>1460</v>
      </c>
      <c r="E655" s="13" t="s">
        <v>1461</v>
      </c>
      <c r="F655" s="13" t="s">
        <v>29</v>
      </c>
      <c r="G655" s="13" t="s">
        <v>20</v>
      </c>
      <c r="H655" s="8" t="s">
        <v>1462</v>
      </c>
      <c r="I655" s="14">
        <v>43892</v>
      </c>
      <c r="J655" s="14">
        <v>44227</v>
      </c>
      <c r="K655" s="14">
        <v>44316</v>
      </c>
      <c r="L655" s="13" t="s">
        <v>23</v>
      </c>
      <c r="M655" s="10">
        <v>880000</v>
      </c>
      <c r="N655" s="13" t="s">
        <v>21</v>
      </c>
      <c r="O655" s="13"/>
    </row>
    <row r="656" spans="1:15" ht="28" x14ac:dyDescent="0.25">
      <c r="A656" s="13" t="s">
        <v>1453</v>
      </c>
      <c r="B656" s="13" t="s">
        <v>1463</v>
      </c>
      <c r="C656" s="13" t="s">
        <v>121</v>
      </c>
      <c r="D656" s="13" t="s">
        <v>1464</v>
      </c>
      <c r="E656" s="13" t="s">
        <v>951</v>
      </c>
      <c r="F656" s="13" t="s">
        <v>20</v>
      </c>
      <c r="G656" s="13" t="s">
        <v>20</v>
      </c>
      <c r="H656" s="8" t="s">
        <v>1465</v>
      </c>
      <c r="I656" s="14">
        <v>43892</v>
      </c>
      <c r="J656" s="14">
        <v>44227</v>
      </c>
      <c r="K656" s="14">
        <v>44316</v>
      </c>
      <c r="L656" s="13" t="s">
        <v>23</v>
      </c>
      <c r="M656" s="10">
        <v>765000</v>
      </c>
      <c r="N656" s="13" t="s">
        <v>21</v>
      </c>
      <c r="O656" s="13"/>
    </row>
    <row r="657" spans="1:15" ht="28" x14ac:dyDescent="0.25">
      <c r="A657" s="13" t="s">
        <v>1453</v>
      </c>
      <c r="B657" s="13" t="s">
        <v>1466</v>
      </c>
      <c r="C657" s="13" t="s">
        <v>121</v>
      </c>
      <c r="D657" s="13" t="s">
        <v>1467</v>
      </c>
      <c r="E657" s="13" t="s">
        <v>951</v>
      </c>
      <c r="F657" s="13" t="s">
        <v>20</v>
      </c>
      <c r="G657" s="13" t="s">
        <v>20</v>
      </c>
      <c r="H657" s="8" t="s">
        <v>1465</v>
      </c>
      <c r="I657" s="14">
        <v>43892</v>
      </c>
      <c r="J657" s="14">
        <v>44227</v>
      </c>
      <c r="K657" s="14">
        <v>44316</v>
      </c>
      <c r="L657" s="13" t="s">
        <v>23</v>
      </c>
      <c r="M657" s="10">
        <v>346000</v>
      </c>
      <c r="N657" s="13" t="s">
        <v>21</v>
      </c>
      <c r="O657" s="13"/>
    </row>
    <row r="658" spans="1:15" ht="28" x14ac:dyDescent="0.25">
      <c r="A658" s="13" t="s">
        <v>1468</v>
      </c>
      <c r="B658" s="13" t="s">
        <v>1469</v>
      </c>
      <c r="C658" s="13" t="s">
        <v>1470</v>
      </c>
      <c r="D658" s="13" t="s">
        <v>1471</v>
      </c>
      <c r="E658" s="13" t="s">
        <v>1472</v>
      </c>
      <c r="F658" s="13" t="s">
        <v>29</v>
      </c>
      <c r="G658" s="13" t="s">
        <v>20</v>
      </c>
      <c r="H658" s="13">
        <v>1090571</v>
      </c>
      <c r="I658" s="14">
        <v>44001</v>
      </c>
      <c r="J658" s="14" t="s">
        <v>1473</v>
      </c>
      <c r="K658" s="14">
        <v>44057</v>
      </c>
      <c r="L658" s="13" t="s">
        <v>764</v>
      </c>
      <c r="M658" s="10">
        <v>51200</v>
      </c>
      <c r="N658" s="13" t="s">
        <v>21</v>
      </c>
      <c r="O658" s="13"/>
    </row>
    <row r="659" spans="1:15" ht="409.5" x14ac:dyDescent="0.25">
      <c r="A659" s="13" t="s">
        <v>957</v>
      </c>
      <c r="B659" s="13" t="s">
        <v>1474</v>
      </c>
      <c r="C659" s="13" t="s">
        <v>1475</v>
      </c>
      <c r="D659" s="13" t="s">
        <v>1476</v>
      </c>
      <c r="E659" s="2" t="s">
        <v>4723</v>
      </c>
      <c r="F659" s="13" t="s">
        <v>1477</v>
      </c>
      <c r="G659" s="13" t="s">
        <v>957</v>
      </c>
      <c r="H659" s="13" t="s">
        <v>1478</v>
      </c>
      <c r="I659" s="14">
        <v>43878</v>
      </c>
      <c r="J659" s="14">
        <v>44820</v>
      </c>
      <c r="K659" s="14">
        <v>45338</v>
      </c>
      <c r="L659" s="13" t="s">
        <v>23</v>
      </c>
      <c r="M659" s="10">
        <v>60000000</v>
      </c>
      <c r="N659" s="13" t="s">
        <v>21</v>
      </c>
      <c r="O659" s="13"/>
    </row>
    <row r="660" spans="1:15" ht="210" x14ac:dyDescent="0.25">
      <c r="A660" s="13"/>
      <c r="B660" s="13" t="s">
        <v>1479</v>
      </c>
      <c r="C660" s="13" t="s">
        <v>1010</v>
      </c>
      <c r="D660" s="13" t="s">
        <v>1480</v>
      </c>
      <c r="E660" s="13" t="s">
        <v>1481</v>
      </c>
      <c r="F660" s="13" t="s">
        <v>20</v>
      </c>
      <c r="G660" s="13" t="s">
        <v>20</v>
      </c>
      <c r="H660" s="13" t="s">
        <v>1482</v>
      </c>
      <c r="I660" s="14">
        <v>43922</v>
      </c>
      <c r="J660" s="14">
        <v>44652</v>
      </c>
      <c r="K660" s="14">
        <v>46477</v>
      </c>
      <c r="L660" s="13" t="s">
        <v>23</v>
      </c>
      <c r="M660" s="10">
        <v>7602000</v>
      </c>
      <c r="N660" s="13" t="s">
        <v>957</v>
      </c>
      <c r="O660" s="13"/>
    </row>
    <row r="661" spans="1:15" ht="28" x14ac:dyDescent="0.25">
      <c r="A661" s="8" t="s">
        <v>1435</v>
      </c>
      <c r="B661" s="8" t="s">
        <v>1483</v>
      </c>
      <c r="C661" s="8" t="s">
        <v>1345</v>
      </c>
      <c r="D661" s="8" t="s">
        <v>1484</v>
      </c>
      <c r="E661" s="8" t="s">
        <v>1485</v>
      </c>
      <c r="F661" s="8" t="s">
        <v>29</v>
      </c>
      <c r="G661" s="8" t="s">
        <v>20</v>
      </c>
      <c r="H661" s="6" t="s">
        <v>1439</v>
      </c>
      <c r="I661" s="9">
        <v>43780</v>
      </c>
      <c r="J661" s="9">
        <v>44237</v>
      </c>
      <c r="K661" s="9">
        <v>44510</v>
      </c>
      <c r="L661" s="8" t="s">
        <v>23</v>
      </c>
      <c r="M661" s="10">
        <v>600000</v>
      </c>
      <c r="N661" s="82" t="s">
        <v>21</v>
      </c>
      <c r="O661" s="13"/>
    </row>
    <row r="662" spans="1:15" x14ac:dyDescent="0.25">
      <c r="A662" s="13" t="s">
        <v>1486</v>
      </c>
      <c r="B662" s="13" t="s">
        <v>1487</v>
      </c>
      <c r="C662" s="13" t="s">
        <v>121</v>
      </c>
      <c r="D662" s="13" t="s">
        <v>1488</v>
      </c>
      <c r="E662" s="13" t="s">
        <v>1489</v>
      </c>
      <c r="F662" s="13" t="s">
        <v>20</v>
      </c>
      <c r="G662" s="13" t="s">
        <v>29</v>
      </c>
      <c r="H662" s="13">
        <v>1097853</v>
      </c>
      <c r="I662" s="14">
        <v>43922</v>
      </c>
      <c r="J662" s="14">
        <v>44165</v>
      </c>
      <c r="K662" s="14">
        <v>44286</v>
      </c>
      <c r="L662" s="13" t="s">
        <v>23</v>
      </c>
      <c r="M662" s="10">
        <v>500000</v>
      </c>
      <c r="N662" s="13" t="s">
        <v>21</v>
      </c>
      <c r="O662" s="13"/>
    </row>
    <row r="663" spans="1:15" ht="42" x14ac:dyDescent="0.25">
      <c r="A663" s="13" t="s">
        <v>1486</v>
      </c>
      <c r="B663" s="13" t="s">
        <v>1487</v>
      </c>
      <c r="C663" s="13" t="s">
        <v>121</v>
      </c>
      <c r="D663" s="13" t="s">
        <v>1488</v>
      </c>
      <c r="E663" s="13" t="s">
        <v>1490</v>
      </c>
      <c r="F663" s="13" t="s">
        <v>29</v>
      </c>
      <c r="G663" s="13" t="s">
        <v>20</v>
      </c>
      <c r="H663" s="13">
        <v>8802550</v>
      </c>
      <c r="I663" s="14">
        <v>43922</v>
      </c>
      <c r="J663" s="14">
        <v>44165</v>
      </c>
      <c r="K663" s="14">
        <v>44286</v>
      </c>
      <c r="L663" s="13" t="s">
        <v>23</v>
      </c>
      <c r="M663" s="10">
        <v>500000</v>
      </c>
      <c r="N663" s="13" t="s">
        <v>21</v>
      </c>
      <c r="O663" s="13"/>
    </row>
    <row r="664" spans="1:15" ht="28" x14ac:dyDescent="0.25">
      <c r="A664" s="13" t="s">
        <v>1486</v>
      </c>
      <c r="B664" s="13" t="s">
        <v>1487</v>
      </c>
      <c r="C664" s="13" t="s">
        <v>121</v>
      </c>
      <c r="D664" s="13" t="s">
        <v>1488</v>
      </c>
      <c r="E664" s="13" t="s">
        <v>1491</v>
      </c>
      <c r="F664" s="13" t="s">
        <v>29</v>
      </c>
      <c r="G664" s="13" t="s">
        <v>20</v>
      </c>
      <c r="H664" s="13">
        <v>1142919</v>
      </c>
      <c r="I664" s="14">
        <v>43922</v>
      </c>
      <c r="J664" s="14">
        <v>44165</v>
      </c>
      <c r="K664" s="14">
        <v>44286</v>
      </c>
      <c r="L664" s="13" t="s">
        <v>23</v>
      </c>
      <c r="M664" s="10">
        <v>500000</v>
      </c>
      <c r="N664" s="13" t="s">
        <v>21</v>
      </c>
      <c r="O664" s="13"/>
    </row>
    <row r="665" spans="1:15" ht="28" x14ac:dyDescent="0.25">
      <c r="A665" s="13" t="s">
        <v>1486</v>
      </c>
      <c r="B665" s="13" t="s">
        <v>1487</v>
      </c>
      <c r="C665" s="13" t="s">
        <v>121</v>
      </c>
      <c r="D665" s="13" t="s">
        <v>1488</v>
      </c>
      <c r="E665" s="13" t="s">
        <v>1492</v>
      </c>
      <c r="F665" s="13" t="s">
        <v>29</v>
      </c>
      <c r="G665" s="13" t="s">
        <v>20</v>
      </c>
      <c r="H665" s="13">
        <v>7513741</v>
      </c>
      <c r="I665" s="14">
        <v>43922</v>
      </c>
      <c r="J665" s="14">
        <v>44165</v>
      </c>
      <c r="K665" s="14">
        <v>44286</v>
      </c>
      <c r="L665" s="13" t="s">
        <v>23</v>
      </c>
      <c r="M665" s="10">
        <v>500000</v>
      </c>
      <c r="N665" s="13" t="s">
        <v>21</v>
      </c>
      <c r="O665" s="13"/>
    </row>
    <row r="666" spans="1:15" x14ac:dyDescent="0.25">
      <c r="A666" s="13" t="s">
        <v>1486</v>
      </c>
      <c r="B666" s="13" t="s">
        <v>1487</v>
      </c>
      <c r="C666" s="13" t="s">
        <v>121</v>
      </c>
      <c r="D666" s="13" t="s">
        <v>1488</v>
      </c>
      <c r="E666" s="13" t="s">
        <v>1493</v>
      </c>
      <c r="F666" s="13" t="s">
        <v>20</v>
      </c>
      <c r="G666" s="13" t="s">
        <v>20</v>
      </c>
      <c r="H666" s="13" t="s">
        <v>21</v>
      </c>
      <c r="I666" s="14">
        <v>43922</v>
      </c>
      <c r="J666" s="14">
        <v>44165</v>
      </c>
      <c r="K666" s="14">
        <v>44286</v>
      </c>
      <c r="L666" s="13" t="s">
        <v>23</v>
      </c>
      <c r="M666" s="10">
        <v>500000</v>
      </c>
      <c r="N666" s="13" t="s">
        <v>21</v>
      </c>
      <c r="O666" s="13"/>
    </row>
    <row r="667" spans="1:15" ht="28" x14ac:dyDescent="0.25">
      <c r="A667" s="13" t="s">
        <v>1486</v>
      </c>
      <c r="B667" s="13" t="s">
        <v>1487</v>
      </c>
      <c r="C667" s="13" t="s">
        <v>121</v>
      </c>
      <c r="D667" s="13" t="s">
        <v>1488</v>
      </c>
      <c r="E667" s="13" t="s">
        <v>1494</v>
      </c>
      <c r="F667" s="13" t="s">
        <v>29</v>
      </c>
      <c r="G667" s="13" t="s">
        <v>20</v>
      </c>
      <c r="H667" s="13">
        <v>9672271</v>
      </c>
      <c r="I667" s="14">
        <v>43922</v>
      </c>
      <c r="J667" s="14">
        <v>44165</v>
      </c>
      <c r="K667" s="14">
        <v>44286</v>
      </c>
      <c r="L667" s="13" t="s">
        <v>23</v>
      </c>
      <c r="M667" s="10">
        <v>500000</v>
      </c>
      <c r="N667" s="13" t="s">
        <v>21</v>
      </c>
      <c r="O667" s="13"/>
    </row>
    <row r="668" spans="1:15" ht="28" x14ac:dyDescent="0.25">
      <c r="A668" s="13" t="s">
        <v>1486</v>
      </c>
      <c r="B668" s="13" t="s">
        <v>1487</v>
      </c>
      <c r="C668" s="13" t="s">
        <v>121</v>
      </c>
      <c r="D668" s="13" t="s">
        <v>1488</v>
      </c>
      <c r="E668" s="13" t="s">
        <v>1495</v>
      </c>
      <c r="F668" s="13" t="s">
        <v>29</v>
      </c>
      <c r="G668" s="13" t="s">
        <v>20</v>
      </c>
      <c r="H668" s="13">
        <v>11969872</v>
      </c>
      <c r="I668" s="14">
        <v>43922</v>
      </c>
      <c r="J668" s="14">
        <v>44165</v>
      </c>
      <c r="K668" s="14">
        <v>44286</v>
      </c>
      <c r="L668" s="13" t="s">
        <v>23</v>
      </c>
      <c r="M668" s="10">
        <v>500000</v>
      </c>
      <c r="N668" s="13" t="s">
        <v>21</v>
      </c>
      <c r="O668" s="13"/>
    </row>
    <row r="669" spans="1:15" ht="28" x14ac:dyDescent="0.25">
      <c r="A669" s="35" t="s">
        <v>1496</v>
      </c>
      <c r="B669" s="13" t="s">
        <v>1497</v>
      </c>
      <c r="C669" s="13" t="s">
        <v>326</v>
      </c>
      <c r="D669" s="13" t="s">
        <v>1498</v>
      </c>
      <c r="E669" s="13" t="s">
        <v>1499</v>
      </c>
      <c r="F669" s="13" t="s">
        <v>29</v>
      </c>
      <c r="G669" s="13" t="s">
        <v>20</v>
      </c>
      <c r="H669" s="13">
        <v>5347466</v>
      </c>
      <c r="I669" s="14">
        <v>43891</v>
      </c>
      <c r="J669" s="13" t="s">
        <v>1500</v>
      </c>
      <c r="K669" s="14">
        <v>45351</v>
      </c>
      <c r="L669" s="13" t="s">
        <v>23</v>
      </c>
      <c r="M669" s="10" t="s">
        <v>1501</v>
      </c>
      <c r="N669" s="13" t="s">
        <v>21</v>
      </c>
      <c r="O669" s="13"/>
    </row>
    <row r="670" spans="1:15" ht="28" x14ac:dyDescent="0.25">
      <c r="A670" s="35" t="s">
        <v>1496</v>
      </c>
      <c r="B670" s="13" t="s">
        <v>1497</v>
      </c>
      <c r="C670" s="13" t="s">
        <v>326</v>
      </c>
      <c r="D670" s="13" t="s">
        <v>1498</v>
      </c>
      <c r="E670" s="13" t="s">
        <v>1502</v>
      </c>
      <c r="F670" s="13" t="s">
        <v>20</v>
      </c>
      <c r="G670" s="13" t="s">
        <v>20</v>
      </c>
      <c r="H670" s="13">
        <v>2379469</v>
      </c>
      <c r="I670" s="14">
        <v>43891</v>
      </c>
      <c r="J670" s="13" t="s">
        <v>1500</v>
      </c>
      <c r="K670" s="14">
        <v>45351</v>
      </c>
      <c r="L670" s="13" t="s">
        <v>23</v>
      </c>
      <c r="M670" s="10" t="s">
        <v>1501</v>
      </c>
      <c r="N670" s="13" t="s">
        <v>21</v>
      </c>
      <c r="O670" s="13"/>
    </row>
    <row r="671" spans="1:15" ht="28" x14ac:dyDescent="0.25">
      <c r="A671" s="35" t="s">
        <v>1496</v>
      </c>
      <c r="B671" s="13" t="s">
        <v>1497</v>
      </c>
      <c r="C671" s="13" t="s">
        <v>326</v>
      </c>
      <c r="D671" s="13" t="s">
        <v>1498</v>
      </c>
      <c r="E671" s="13" t="s">
        <v>1503</v>
      </c>
      <c r="F671" s="13" t="s">
        <v>20</v>
      </c>
      <c r="G671" s="13" t="s">
        <v>20</v>
      </c>
      <c r="H671" s="13">
        <v>1359667</v>
      </c>
      <c r="I671" s="14">
        <v>43891</v>
      </c>
      <c r="J671" s="13" t="s">
        <v>1500</v>
      </c>
      <c r="K671" s="14">
        <v>45351</v>
      </c>
      <c r="L671" s="13" t="s">
        <v>23</v>
      </c>
      <c r="M671" s="10" t="s">
        <v>1501</v>
      </c>
      <c r="N671" s="13" t="s">
        <v>21</v>
      </c>
      <c r="O671" s="13"/>
    </row>
    <row r="672" spans="1:15" ht="28" x14ac:dyDescent="0.25">
      <c r="A672" s="35" t="s">
        <v>1496</v>
      </c>
      <c r="B672" s="13" t="s">
        <v>1497</v>
      </c>
      <c r="C672" s="13" t="s">
        <v>326</v>
      </c>
      <c r="D672" s="13" t="s">
        <v>1498</v>
      </c>
      <c r="E672" s="13" t="s">
        <v>382</v>
      </c>
      <c r="F672" s="13" t="s">
        <v>29</v>
      </c>
      <c r="G672" s="13" t="s">
        <v>20</v>
      </c>
      <c r="H672" s="13">
        <v>2043581</v>
      </c>
      <c r="I672" s="14">
        <v>43891</v>
      </c>
      <c r="J672" s="13" t="s">
        <v>1500</v>
      </c>
      <c r="K672" s="14">
        <v>45351</v>
      </c>
      <c r="L672" s="13" t="s">
        <v>23</v>
      </c>
      <c r="M672" s="10" t="s">
        <v>1501</v>
      </c>
      <c r="N672" s="13" t="s">
        <v>21</v>
      </c>
      <c r="O672" s="13"/>
    </row>
    <row r="673" spans="1:15" ht="28" x14ac:dyDescent="0.25">
      <c r="A673" s="35" t="s">
        <v>1496</v>
      </c>
      <c r="B673" s="13" t="s">
        <v>1497</v>
      </c>
      <c r="C673" s="13" t="s">
        <v>326</v>
      </c>
      <c r="D673" s="13" t="s">
        <v>1498</v>
      </c>
      <c r="E673" s="13" t="s">
        <v>1504</v>
      </c>
      <c r="F673" s="13" t="s">
        <v>20</v>
      </c>
      <c r="G673" s="13" t="s">
        <v>20</v>
      </c>
      <c r="H673" s="13">
        <v>1520021</v>
      </c>
      <c r="I673" s="14">
        <v>43891</v>
      </c>
      <c r="J673" s="13" t="s">
        <v>1500</v>
      </c>
      <c r="K673" s="14">
        <v>45351</v>
      </c>
      <c r="L673" s="13" t="s">
        <v>23</v>
      </c>
      <c r="M673" s="10" t="s">
        <v>1501</v>
      </c>
      <c r="N673" s="13" t="s">
        <v>21</v>
      </c>
      <c r="O673" s="13"/>
    </row>
    <row r="674" spans="1:15" ht="28" x14ac:dyDescent="0.25">
      <c r="A674" s="35" t="s">
        <v>1496</v>
      </c>
      <c r="B674" s="13" t="s">
        <v>1497</v>
      </c>
      <c r="C674" s="13" t="s">
        <v>326</v>
      </c>
      <c r="D674" s="13" t="s">
        <v>1498</v>
      </c>
      <c r="E674" s="13" t="s">
        <v>1505</v>
      </c>
      <c r="F674" s="13" t="s">
        <v>29</v>
      </c>
      <c r="G674" s="13" t="s">
        <v>20</v>
      </c>
      <c r="H674" s="13">
        <v>1520222</v>
      </c>
      <c r="I674" s="14">
        <v>43891</v>
      </c>
      <c r="J674" s="13" t="s">
        <v>1500</v>
      </c>
      <c r="K674" s="14">
        <v>45351</v>
      </c>
      <c r="L674" s="13" t="s">
        <v>23</v>
      </c>
      <c r="M674" s="10" t="s">
        <v>1501</v>
      </c>
      <c r="N674" s="13" t="s">
        <v>21</v>
      </c>
      <c r="O674" s="13"/>
    </row>
    <row r="675" spans="1:15" ht="28" x14ac:dyDescent="0.25">
      <c r="A675" s="35" t="s">
        <v>1496</v>
      </c>
      <c r="B675" s="13" t="s">
        <v>1497</v>
      </c>
      <c r="C675" s="13" t="s">
        <v>326</v>
      </c>
      <c r="D675" s="13" t="s">
        <v>1498</v>
      </c>
      <c r="E675" s="13" t="s">
        <v>1506</v>
      </c>
      <c r="F675" s="13" t="s">
        <v>20</v>
      </c>
      <c r="G675" s="13" t="s">
        <v>20</v>
      </c>
      <c r="H675" s="13">
        <v>1738371</v>
      </c>
      <c r="I675" s="14">
        <v>43891</v>
      </c>
      <c r="J675" s="13" t="s">
        <v>1500</v>
      </c>
      <c r="K675" s="14">
        <v>45351</v>
      </c>
      <c r="L675" s="13" t="s">
        <v>23</v>
      </c>
      <c r="M675" s="10" t="s">
        <v>1501</v>
      </c>
      <c r="N675" s="13" t="s">
        <v>21</v>
      </c>
      <c r="O675" s="13"/>
    </row>
    <row r="676" spans="1:15" ht="42" x14ac:dyDescent="0.25">
      <c r="A676" s="35" t="s">
        <v>1496</v>
      </c>
      <c r="B676" s="13" t="s">
        <v>1497</v>
      </c>
      <c r="C676" s="13" t="s">
        <v>326</v>
      </c>
      <c r="D676" s="13" t="s">
        <v>1498</v>
      </c>
      <c r="E676" s="13" t="s">
        <v>1507</v>
      </c>
      <c r="F676" s="13" t="s">
        <v>20</v>
      </c>
      <c r="G676" s="13" t="s">
        <v>20</v>
      </c>
      <c r="H676" s="13" t="s">
        <v>1508</v>
      </c>
      <c r="I676" s="14">
        <v>43891</v>
      </c>
      <c r="J676" s="13" t="s">
        <v>1500</v>
      </c>
      <c r="K676" s="14">
        <v>45351</v>
      </c>
      <c r="L676" s="13" t="s">
        <v>23</v>
      </c>
      <c r="M676" s="10" t="s">
        <v>1501</v>
      </c>
      <c r="N676" s="13" t="s">
        <v>21</v>
      </c>
      <c r="O676" s="13"/>
    </row>
    <row r="677" spans="1:15" ht="28" x14ac:dyDescent="0.25">
      <c r="A677" s="35" t="s">
        <v>1496</v>
      </c>
      <c r="B677" s="13" t="s">
        <v>1497</v>
      </c>
      <c r="C677" s="13" t="s">
        <v>326</v>
      </c>
      <c r="D677" s="13" t="s">
        <v>1498</v>
      </c>
      <c r="E677" s="13" t="s">
        <v>1509</v>
      </c>
      <c r="F677" s="13" t="s">
        <v>20</v>
      </c>
      <c r="G677" s="13" t="s">
        <v>20</v>
      </c>
      <c r="H677" s="13">
        <v>2099533</v>
      </c>
      <c r="I677" s="14">
        <v>43891</v>
      </c>
      <c r="J677" s="13" t="s">
        <v>1500</v>
      </c>
      <c r="K677" s="14">
        <v>45351</v>
      </c>
      <c r="L677" s="13" t="s">
        <v>23</v>
      </c>
      <c r="M677" s="10" t="s">
        <v>1501</v>
      </c>
      <c r="N677" s="13" t="s">
        <v>21</v>
      </c>
      <c r="O677" s="13"/>
    </row>
    <row r="678" spans="1:15" ht="28" x14ac:dyDescent="0.25">
      <c r="A678" s="35" t="s">
        <v>1496</v>
      </c>
      <c r="B678" s="13" t="s">
        <v>1497</v>
      </c>
      <c r="C678" s="13" t="s">
        <v>326</v>
      </c>
      <c r="D678" s="13" t="s">
        <v>1498</v>
      </c>
      <c r="E678" s="13" t="s">
        <v>1510</v>
      </c>
      <c r="F678" s="13" t="s">
        <v>20</v>
      </c>
      <c r="G678" s="13" t="s">
        <v>20</v>
      </c>
      <c r="H678" s="13">
        <v>4273754</v>
      </c>
      <c r="I678" s="14">
        <v>43891</v>
      </c>
      <c r="J678" s="13" t="s">
        <v>1500</v>
      </c>
      <c r="K678" s="14">
        <v>45351</v>
      </c>
      <c r="L678" s="13" t="s">
        <v>23</v>
      </c>
      <c r="M678" s="10" t="s">
        <v>1501</v>
      </c>
      <c r="N678" s="13" t="s">
        <v>21</v>
      </c>
      <c r="O678" s="13"/>
    </row>
    <row r="679" spans="1:15" ht="28" x14ac:dyDescent="0.25">
      <c r="A679" s="35" t="s">
        <v>1496</v>
      </c>
      <c r="B679" s="13" t="s">
        <v>1497</v>
      </c>
      <c r="C679" s="13" t="s">
        <v>326</v>
      </c>
      <c r="D679" s="13" t="s">
        <v>1498</v>
      </c>
      <c r="E679" s="13" t="s">
        <v>1511</v>
      </c>
      <c r="F679" s="13" t="s">
        <v>29</v>
      </c>
      <c r="G679" s="13" t="s">
        <v>20</v>
      </c>
      <c r="H679" s="13">
        <v>8751011</v>
      </c>
      <c r="I679" s="14">
        <v>43891</v>
      </c>
      <c r="J679" s="13" t="s">
        <v>1500</v>
      </c>
      <c r="K679" s="14">
        <v>45351</v>
      </c>
      <c r="L679" s="13" t="s">
        <v>23</v>
      </c>
      <c r="M679" s="10" t="s">
        <v>1501</v>
      </c>
      <c r="N679" s="13" t="s">
        <v>21</v>
      </c>
      <c r="O679" s="13"/>
    </row>
    <row r="680" spans="1:15" ht="28" x14ac:dyDescent="0.25">
      <c r="A680" s="35" t="s">
        <v>1496</v>
      </c>
      <c r="B680" s="13" t="s">
        <v>1497</v>
      </c>
      <c r="C680" s="13" t="s">
        <v>326</v>
      </c>
      <c r="D680" s="13" t="s">
        <v>1498</v>
      </c>
      <c r="E680" s="13" t="s">
        <v>1512</v>
      </c>
      <c r="F680" s="13" t="s">
        <v>29</v>
      </c>
      <c r="G680" s="13" t="s">
        <v>20</v>
      </c>
      <c r="H680" s="13">
        <v>1237050</v>
      </c>
      <c r="I680" s="14">
        <v>43891</v>
      </c>
      <c r="J680" s="13" t="s">
        <v>1500</v>
      </c>
      <c r="K680" s="14">
        <v>45351</v>
      </c>
      <c r="L680" s="13" t="s">
        <v>23</v>
      </c>
      <c r="M680" s="10" t="s">
        <v>1501</v>
      </c>
      <c r="N680" s="13" t="s">
        <v>21</v>
      </c>
      <c r="O680" s="13"/>
    </row>
    <row r="681" spans="1:15" ht="28" x14ac:dyDescent="0.25">
      <c r="A681" s="35" t="s">
        <v>1496</v>
      </c>
      <c r="B681" s="13" t="s">
        <v>1497</v>
      </c>
      <c r="C681" s="13" t="s">
        <v>326</v>
      </c>
      <c r="D681" s="13" t="s">
        <v>1498</v>
      </c>
      <c r="E681" s="13" t="s">
        <v>1513</v>
      </c>
      <c r="F681" s="13" t="s">
        <v>20</v>
      </c>
      <c r="G681" s="13" t="s">
        <v>20</v>
      </c>
      <c r="H681" s="13">
        <v>2147266</v>
      </c>
      <c r="I681" s="14">
        <v>43891</v>
      </c>
      <c r="J681" s="13" t="s">
        <v>1500</v>
      </c>
      <c r="K681" s="14">
        <v>45351</v>
      </c>
      <c r="L681" s="13" t="s">
        <v>23</v>
      </c>
      <c r="M681" s="10" t="s">
        <v>1501</v>
      </c>
      <c r="N681" s="13" t="s">
        <v>21</v>
      </c>
      <c r="O681" s="13"/>
    </row>
    <row r="682" spans="1:15" ht="28" x14ac:dyDescent="0.25">
      <c r="A682" s="35" t="s">
        <v>1496</v>
      </c>
      <c r="B682" s="13" t="s">
        <v>1497</v>
      </c>
      <c r="C682" s="13" t="s">
        <v>326</v>
      </c>
      <c r="D682" s="13" t="s">
        <v>1498</v>
      </c>
      <c r="E682" s="13" t="s">
        <v>1514</v>
      </c>
      <c r="F682" s="13" t="s">
        <v>20</v>
      </c>
      <c r="G682" s="13" t="s">
        <v>20</v>
      </c>
      <c r="H682" s="13">
        <v>3284871</v>
      </c>
      <c r="I682" s="14">
        <v>43891</v>
      </c>
      <c r="J682" s="13" t="s">
        <v>1500</v>
      </c>
      <c r="K682" s="14">
        <v>45351</v>
      </c>
      <c r="L682" s="13" t="s">
        <v>23</v>
      </c>
      <c r="M682" s="10" t="s">
        <v>1501</v>
      </c>
      <c r="N682" s="13" t="s">
        <v>21</v>
      </c>
      <c r="O682" s="13"/>
    </row>
    <row r="683" spans="1:15" ht="28" x14ac:dyDescent="0.25">
      <c r="A683" s="35" t="s">
        <v>1496</v>
      </c>
      <c r="B683" s="13" t="s">
        <v>1497</v>
      </c>
      <c r="C683" s="13" t="s">
        <v>326</v>
      </c>
      <c r="D683" s="13" t="s">
        <v>1498</v>
      </c>
      <c r="E683" s="13" t="s">
        <v>1515</v>
      </c>
      <c r="F683" s="13" t="s">
        <v>29</v>
      </c>
      <c r="G683" s="13" t="s">
        <v>20</v>
      </c>
      <c r="H683" s="13">
        <v>3106982</v>
      </c>
      <c r="I683" s="14">
        <v>43891</v>
      </c>
      <c r="J683" s="13" t="s">
        <v>1500</v>
      </c>
      <c r="K683" s="14">
        <v>45351</v>
      </c>
      <c r="L683" s="13" t="s">
        <v>23</v>
      </c>
      <c r="M683" s="10" t="s">
        <v>1501</v>
      </c>
      <c r="N683" s="13" t="s">
        <v>21</v>
      </c>
      <c r="O683" s="13"/>
    </row>
    <row r="684" spans="1:15" ht="28" x14ac:dyDescent="0.25">
      <c r="A684" s="35" t="s">
        <v>1496</v>
      </c>
      <c r="B684" s="13" t="s">
        <v>1497</v>
      </c>
      <c r="C684" s="13" t="s">
        <v>326</v>
      </c>
      <c r="D684" s="13" t="s">
        <v>1498</v>
      </c>
      <c r="E684" s="13" t="s">
        <v>1516</v>
      </c>
      <c r="F684" s="13" t="s">
        <v>29</v>
      </c>
      <c r="G684" s="13" t="s">
        <v>20</v>
      </c>
      <c r="H684" s="40">
        <v>1621424</v>
      </c>
      <c r="I684" s="14">
        <v>43891</v>
      </c>
      <c r="J684" s="13" t="s">
        <v>1500</v>
      </c>
      <c r="K684" s="14">
        <v>45351</v>
      </c>
      <c r="L684" s="13" t="s">
        <v>23</v>
      </c>
      <c r="M684" s="10" t="s">
        <v>1501</v>
      </c>
      <c r="N684" s="13" t="s">
        <v>21</v>
      </c>
      <c r="O684" s="13"/>
    </row>
    <row r="685" spans="1:15" ht="28" x14ac:dyDescent="0.25">
      <c r="A685" s="35" t="s">
        <v>1496</v>
      </c>
      <c r="B685" s="13" t="s">
        <v>1497</v>
      </c>
      <c r="C685" s="13" t="s">
        <v>326</v>
      </c>
      <c r="D685" s="13" t="s">
        <v>1498</v>
      </c>
      <c r="E685" s="13" t="s">
        <v>1517</v>
      </c>
      <c r="F685" s="13" t="s">
        <v>29</v>
      </c>
      <c r="G685" s="13" t="s">
        <v>20</v>
      </c>
      <c r="H685" s="13">
        <v>383513</v>
      </c>
      <c r="I685" s="14">
        <v>43891</v>
      </c>
      <c r="J685" s="13" t="s">
        <v>1500</v>
      </c>
      <c r="K685" s="14">
        <v>45351</v>
      </c>
      <c r="L685" s="13" t="s">
        <v>23</v>
      </c>
      <c r="M685" s="10" t="s">
        <v>1501</v>
      </c>
      <c r="N685" s="13" t="s">
        <v>21</v>
      </c>
      <c r="O685" s="13"/>
    </row>
    <row r="686" spans="1:15" ht="28" x14ac:dyDescent="0.25">
      <c r="A686" s="35" t="s">
        <v>1496</v>
      </c>
      <c r="B686" s="13" t="s">
        <v>1497</v>
      </c>
      <c r="C686" s="13" t="s">
        <v>326</v>
      </c>
      <c r="D686" s="13" t="s">
        <v>1498</v>
      </c>
      <c r="E686" s="13" t="s">
        <v>1518</v>
      </c>
      <c r="F686" s="13" t="s">
        <v>20</v>
      </c>
      <c r="G686" s="13" t="s">
        <v>20</v>
      </c>
      <c r="H686" s="13">
        <v>198032</v>
      </c>
      <c r="I686" s="14">
        <v>43891</v>
      </c>
      <c r="J686" s="13" t="s">
        <v>1500</v>
      </c>
      <c r="K686" s="14">
        <v>45351</v>
      </c>
      <c r="L686" s="13" t="s">
        <v>23</v>
      </c>
      <c r="M686" s="10" t="s">
        <v>1501</v>
      </c>
      <c r="N686" s="13" t="s">
        <v>21</v>
      </c>
      <c r="O686" s="13"/>
    </row>
    <row r="687" spans="1:15" ht="70" x14ac:dyDescent="0.25">
      <c r="A687" s="35" t="s">
        <v>21</v>
      </c>
      <c r="B687" s="13" t="s">
        <v>1519</v>
      </c>
      <c r="C687" s="13" t="s">
        <v>959</v>
      </c>
      <c r="D687" s="13" t="s">
        <v>1520</v>
      </c>
      <c r="E687" s="13" t="s">
        <v>1521</v>
      </c>
      <c r="F687" s="13" t="s">
        <v>29</v>
      </c>
      <c r="G687" s="13" t="s">
        <v>20</v>
      </c>
      <c r="H687" s="13">
        <v>5410695</v>
      </c>
      <c r="I687" s="17">
        <v>43922</v>
      </c>
      <c r="J687" s="17">
        <v>44440</v>
      </c>
      <c r="K687" s="17" t="s">
        <v>1522</v>
      </c>
      <c r="L687" s="13" t="s">
        <v>23</v>
      </c>
      <c r="M687" s="10" t="s">
        <v>1523</v>
      </c>
      <c r="N687" s="13" t="s">
        <v>21</v>
      </c>
      <c r="O687" s="13"/>
    </row>
    <row r="688" spans="1:15" ht="84" x14ac:dyDescent="0.25">
      <c r="A688" s="35" t="s">
        <v>21</v>
      </c>
      <c r="B688" s="13" t="s">
        <v>1524</v>
      </c>
      <c r="C688" s="13" t="s">
        <v>959</v>
      </c>
      <c r="D688" s="13" t="s">
        <v>1525</v>
      </c>
      <c r="E688" s="13" t="s">
        <v>1526</v>
      </c>
      <c r="F688" s="13" t="s">
        <v>20</v>
      </c>
      <c r="G688" s="13" t="s">
        <v>20</v>
      </c>
      <c r="H688" s="13" t="s">
        <v>1527</v>
      </c>
      <c r="I688" s="17">
        <v>43921</v>
      </c>
      <c r="J688" s="17">
        <v>44776</v>
      </c>
      <c r="K688" s="17" t="s">
        <v>1528</v>
      </c>
      <c r="L688" s="13" t="s">
        <v>23</v>
      </c>
      <c r="M688" s="10" t="s">
        <v>1529</v>
      </c>
      <c r="N688" s="13" t="s">
        <v>21</v>
      </c>
      <c r="O688" s="13"/>
    </row>
    <row r="689" spans="1:15" x14ac:dyDescent="0.25">
      <c r="A689" s="8" t="s">
        <v>1530</v>
      </c>
      <c r="B689" s="8" t="s">
        <v>1531</v>
      </c>
      <c r="C689" s="8" t="s">
        <v>1532</v>
      </c>
      <c r="D689" s="8" t="s">
        <v>1533</v>
      </c>
      <c r="E689" s="8" t="s">
        <v>1534</v>
      </c>
      <c r="F689" s="8" t="s">
        <v>29</v>
      </c>
      <c r="G689" s="8" t="s">
        <v>20</v>
      </c>
      <c r="H689" s="6" t="s">
        <v>1535</v>
      </c>
      <c r="I689" s="9">
        <v>43952</v>
      </c>
      <c r="J689" s="9">
        <v>45778</v>
      </c>
      <c r="K689" s="9">
        <v>45778</v>
      </c>
      <c r="L689" s="8" t="s">
        <v>23</v>
      </c>
      <c r="M689" s="10">
        <v>5000000</v>
      </c>
      <c r="N689" s="13" t="s">
        <v>21</v>
      </c>
      <c r="O689" s="13"/>
    </row>
    <row r="690" spans="1:15" ht="28" x14ac:dyDescent="0.25">
      <c r="A690" s="13" t="s">
        <v>1536</v>
      </c>
      <c r="B690" s="13" t="s">
        <v>1537</v>
      </c>
      <c r="C690" s="13" t="s">
        <v>1401</v>
      </c>
      <c r="D690" s="13" t="s">
        <v>1538</v>
      </c>
      <c r="E690" s="13" t="s">
        <v>1539</v>
      </c>
      <c r="F690" s="13" t="s">
        <v>20</v>
      </c>
      <c r="G690" s="13" t="s">
        <v>20</v>
      </c>
      <c r="H690" s="13">
        <v>1616977</v>
      </c>
      <c r="I690" s="17">
        <v>43942</v>
      </c>
      <c r="J690" s="17" t="s">
        <v>21</v>
      </c>
      <c r="K690" s="17">
        <v>45015</v>
      </c>
      <c r="L690" s="8" t="s">
        <v>23</v>
      </c>
      <c r="M690" s="41">
        <v>186000</v>
      </c>
      <c r="N690" s="13" t="s">
        <v>21</v>
      </c>
      <c r="O690" s="13"/>
    </row>
    <row r="691" spans="1:15" x14ac:dyDescent="0.25">
      <c r="A691" s="13" t="s">
        <v>1540</v>
      </c>
      <c r="B691" s="13" t="s">
        <v>1541</v>
      </c>
      <c r="C691" s="13" t="s">
        <v>1401</v>
      </c>
      <c r="D691" s="13" t="s">
        <v>1542</v>
      </c>
      <c r="E691" s="13" t="s">
        <v>1543</v>
      </c>
      <c r="F691" s="13" t="s">
        <v>20</v>
      </c>
      <c r="G691" s="13" t="s">
        <v>20</v>
      </c>
      <c r="H691" s="13">
        <v>1624297</v>
      </c>
      <c r="I691" s="17">
        <v>44008</v>
      </c>
      <c r="J691" s="42" t="s">
        <v>1544</v>
      </c>
      <c r="K691" s="17">
        <v>44372</v>
      </c>
      <c r="L691" s="8" t="s">
        <v>23</v>
      </c>
      <c r="M691" s="41">
        <v>100675</v>
      </c>
      <c r="N691" s="13" t="s">
        <v>21</v>
      </c>
      <c r="O691" s="13"/>
    </row>
    <row r="692" spans="1:15" ht="84" x14ac:dyDescent="0.25">
      <c r="A692" s="13" t="s">
        <v>1545</v>
      </c>
      <c r="B692" s="13" t="s">
        <v>1546</v>
      </c>
      <c r="C692" s="13" t="s">
        <v>1547</v>
      </c>
      <c r="D692" s="13" t="s">
        <v>1548</v>
      </c>
      <c r="E692" s="13" t="s">
        <v>1370</v>
      </c>
      <c r="F692" s="13" t="s">
        <v>20</v>
      </c>
      <c r="G692" s="13" t="s">
        <v>20</v>
      </c>
      <c r="H692" s="13">
        <v>7143111</v>
      </c>
      <c r="I692" s="14">
        <v>43952</v>
      </c>
      <c r="J692" s="13" t="s">
        <v>1549</v>
      </c>
      <c r="K692" s="14">
        <v>44681</v>
      </c>
      <c r="L692" s="8" t="s">
        <v>23</v>
      </c>
      <c r="M692" s="41">
        <v>423911.67</v>
      </c>
      <c r="N692" s="13" t="s">
        <v>21</v>
      </c>
      <c r="O692" s="13"/>
    </row>
    <row r="693" spans="1:15" ht="28" x14ac:dyDescent="0.25">
      <c r="A693" s="8" t="s">
        <v>1550</v>
      </c>
      <c r="B693" s="8" t="s">
        <v>1551</v>
      </c>
      <c r="C693" s="8" t="s">
        <v>1552</v>
      </c>
      <c r="D693" s="8" t="s">
        <v>1553</v>
      </c>
      <c r="E693" s="8" t="s">
        <v>1554</v>
      </c>
      <c r="F693" s="8" t="s">
        <v>29</v>
      </c>
      <c r="G693" s="8" t="s">
        <v>20</v>
      </c>
      <c r="H693" s="8" t="s">
        <v>1535</v>
      </c>
      <c r="I693" s="8" t="s">
        <v>1555</v>
      </c>
      <c r="J693" s="8" t="s">
        <v>1473</v>
      </c>
      <c r="K693" s="8" t="s">
        <v>1556</v>
      </c>
      <c r="L693" s="8" t="s">
        <v>1557</v>
      </c>
      <c r="M693" s="10" t="s">
        <v>1558</v>
      </c>
      <c r="N693" s="8" t="s">
        <v>1473</v>
      </c>
      <c r="O693" s="13"/>
    </row>
    <row r="694" spans="1:15" x14ac:dyDescent="0.25">
      <c r="A694" s="13" t="s">
        <v>1559</v>
      </c>
      <c r="B694" s="13" t="s">
        <v>1560</v>
      </c>
      <c r="C694" s="13" t="s">
        <v>1561</v>
      </c>
      <c r="D694" s="13" t="s">
        <v>1560</v>
      </c>
      <c r="E694" s="13" t="s">
        <v>1562</v>
      </c>
      <c r="F694" s="13" t="s">
        <v>29</v>
      </c>
      <c r="G694" s="13" t="s">
        <v>20</v>
      </c>
      <c r="H694" s="13">
        <v>5696250</v>
      </c>
      <c r="I694" s="14">
        <v>43922</v>
      </c>
      <c r="J694" s="14" t="s">
        <v>1473</v>
      </c>
      <c r="K694" s="14">
        <v>44651</v>
      </c>
      <c r="L694" s="13" t="s">
        <v>764</v>
      </c>
      <c r="M694" s="10">
        <v>85000</v>
      </c>
      <c r="N694" s="13" t="s">
        <v>1473</v>
      </c>
      <c r="O694" s="13"/>
    </row>
    <row r="695" spans="1:15" ht="28" x14ac:dyDescent="0.25">
      <c r="A695" s="13" t="s">
        <v>1563</v>
      </c>
      <c r="B695" s="13" t="s">
        <v>1564</v>
      </c>
      <c r="C695" s="13" t="s">
        <v>1561</v>
      </c>
      <c r="D695" s="13" t="s">
        <v>1565</v>
      </c>
      <c r="E695" s="13" t="s">
        <v>1566</v>
      </c>
      <c r="F695" s="13" t="s">
        <v>20</v>
      </c>
      <c r="G695" s="13" t="s">
        <v>20</v>
      </c>
      <c r="H695" s="13">
        <v>3829851</v>
      </c>
      <c r="I695" s="14">
        <v>43922</v>
      </c>
      <c r="J695" s="14">
        <v>44105</v>
      </c>
      <c r="K695" s="14">
        <v>44286</v>
      </c>
      <c r="L695" s="13" t="s">
        <v>23</v>
      </c>
      <c r="M695" s="10">
        <v>335000</v>
      </c>
      <c r="N695" s="13" t="s">
        <v>1473</v>
      </c>
      <c r="O695" s="13"/>
    </row>
    <row r="696" spans="1:15" ht="28" x14ac:dyDescent="0.25">
      <c r="A696" s="13" t="s">
        <v>1567</v>
      </c>
      <c r="B696" s="13" t="s">
        <v>1568</v>
      </c>
      <c r="C696" s="13" t="s">
        <v>1569</v>
      </c>
      <c r="D696" s="13" t="s">
        <v>1570</v>
      </c>
      <c r="E696" s="13" t="s">
        <v>1571</v>
      </c>
      <c r="F696" s="13" t="s">
        <v>29</v>
      </c>
      <c r="G696" s="13" t="s">
        <v>20</v>
      </c>
      <c r="H696" s="13">
        <v>3878554</v>
      </c>
      <c r="I696" s="13">
        <v>41092</v>
      </c>
      <c r="J696" s="14">
        <v>44044</v>
      </c>
      <c r="K696" s="14">
        <v>44811</v>
      </c>
      <c r="L696" s="14" t="s">
        <v>1572</v>
      </c>
      <c r="M696" s="10">
        <v>150321</v>
      </c>
      <c r="N696" s="25" t="s">
        <v>21</v>
      </c>
      <c r="O696" s="13"/>
    </row>
    <row r="697" spans="1:15" ht="56" x14ac:dyDescent="0.25">
      <c r="A697" s="43" t="s">
        <v>1573</v>
      </c>
      <c r="B697" s="43" t="s">
        <v>1574</v>
      </c>
      <c r="C697" s="43" t="s">
        <v>326</v>
      </c>
      <c r="D697" s="43" t="s">
        <v>1575</v>
      </c>
      <c r="E697" s="43" t="s">
        <v>382</v>
      </c>
      <c r="F697" s="43" t="s">
        <v>29</v>
      </c>
      <c r="G697" s="43" t="s">
        <v>20</v>
      </c>
      <c r="H697" s="44" t="s">
        <v>1576</v>
      </c>
      <c r="I697" s="45">
        <v>43891</v>
      </c>
      <c r="J697" s="43" t="s">
        <v>21</v>
      </c>
      <c r="K697" s="46">
        <v>45351</v>
      </c>
      <c r="L697" s="44" t="s">
        <v>23</v>
      </c>
      <c r="M697" s="47" t="s">
        <v>1577</v>
      </c>
      <c r="N697" s="156" t="s">
        <v>29</v>
      </c>
      <c r="O697" s="13"/>
    </row>
    <row r="698" spans="1:15" ht="42" x14ac:dyDescent="0.25">
      <c r="A698" s="43" t="s">
        <v>1578</v>
      </c>
      <c r="B698" s="43" t="s">
        <v>1574</v>
      </c>
      <c r="C698" s="43" t="s">
        <v>326</v>
      </c>
      <c r="D698" s="43" t="s">
        <v>1575</v>
      </c>
      <c r="E698" s="43" t="s">
        <v>1579</v>
      </c>
      <c r="F698" s="43" t="s">
        <v>29</v>
      </c>
      <c r="G698" s="43" t="s">
        <v>20</v>
      </c>
      <c r="H698" s="44" t="s">
        <v>1580</v>
      </c>
      <c r="I698" s="45">
        <v>43891</v>
      </c>
      <c r="J698" s="43" t="s">
        <v>21</v>
      </c>
      <c r="K698" s="46">
        <v>45351</v>
      </c>
      <c r="L698" s="44" t="s">
        <v>23</v>
      </c>
      <c r="M698" s="47" t="s">
        <v>1577</v>
      </c>
      <c r="N698" s="156" t="s">
        <v>29</v>
      </c>
      <c r="O698" s="13"/>
    </row>
    <row r="699" spans="1:15" ht="42" x14ac:dyDescent="0.25">
      <c r="A699" s="43" t="s">
        <v>1581</v>
      </c>
      <c r="B699" s="43" t="s">
        <v>1574</v>
      </c>
      <c r="C699" s="43" t="s">
        <v>326</v>
      </c>
      <c r="D699" s="43" t="s">
        <v>1575</v>
      </c>
      <c r="E699" s="43" t="s">
        <v>1504</v>
      </c>
      <c r="F699" s="43" t="s">
        <v>20</v>
      </c>
      <c r="G699" s="43" t="s">
        <v>20</v>
      </c>
      <c r="H699" s="44" t="s">
        <v>1582</v>
      </c>
      <c r="I699" s="45">
        <v>43891</v>
      </c>
      <c r="J699" s="43" t="s">
        <v>21</v>
      </c>
      <c r="K699" s="46">
        <v>45351</v>
      </c>
      <c r="L699" s="44" t="s">
        <v>23</v>
      </c>
      <c r="M699" s="47" t="s">
        <v>1577</v>
      </c>
      <c r="N699" s="156" t="s">
        <v>29</v>
      </c>
      <c r="O699" s="13"/>
    </row>
    <row r="700" spans="1:15" ht="42" x14ac:dyDescent="0.25">
      <c r="A700" s="43" t="s">
        <v>1583</v>
      </c>
      <c r="B700" s="43" t="s">
        <v>1574</v>
      </c>
      <c r="C700" s="43" t="s">
        <v>326</v>
      </c>
      <c r="D700" s="43" t="s">
        <v>1575</v>
      </c>
      <c r="E700" s="43" t="s">
        <v>1584</v>
      </c>
      <c r="F700" s="43" t="s">
        <v>20</v>
      </c>
      <c r="G700" s="43" t="s">
        <v>20</v>
      </c>
      <c r="H700" s="44" t="s">
        <v>1585</v>
      </c>
      <c r="I700" s="45">
        <v>43891</v>
      </c>
      <c r="J700" s="43" t="s">
        <v>21</v>
      </c>
      <c r="K700" s="46">
        <v>45351</v>
      </c>
      <c r="L700" s="44" t="s">
        <v>23</v>
      </c>
      <c r="M700" s="47" t="s">
        <v>1577</v>
      </c>
      <c r="N700" s="156" t="s">
        <v>29</v>
      </c>
      <c r="O700" s="13"/>
    </row>
    <row r="701" spans="1:15" ht="42" x14ac:dyDescent="0.25">
      <c r="A701" s="43" t="s">
        <v>1586</v>
      </c>
      <c r="B701" s="43" t="s">
        <v>1574</v>
      </c>
      <c r="C701" s="43" t="s">
        <v>326</v>
      </c>
      <c r="D701" s="43" t="s">
        <v>1575</v>
      </c>
      <c r="E701" s="43" t="s">
        <v>1587</v>
      </c>
      <c r="F701" s="43" t="s">
        <v>20</v>
      </c>
      <c r="G701" s="43" t="s">
        <v>20</v>
      </c>
      <c r="H701" s="44" t="s">
        <v>1588</v>
      </c>
      <c r="I701" s="45">
        <v>43891</v>
      </c>
      <c r="J701" s="43" t="s">
        <v>21</v>
      </c>
      <c r="K701" s="46">
        <v>45351</v>
      </c>
      <c r="L701" s="44" t="s">
        <v>23</v>
      </c>
      <c r="M701" s="47" t="s">
        <v>1577</v>
      </c>
      <c r="N701" s="156" t="s">
        <v>29</v>
      </c>
      <c r="O701" s="13"/>
    </row>
    <row r="702" spans="1:15" ht="42" x14ac:dyDescent="0.25">
      <c r="A702" s="43" t="s">
        <v>1589</v>
      </c>
      <c r="B702" s="43" t="s">
        <v>1574</v>
      </c>
      <c r="C702" s="43" t="s">
        <v>326</v>
      </c>
      <c r="D702" s="43" t="s">
        <v>1575</v>
      </c>
      <c r="E702" s="43" t="s">
        <v>1590</v>
      </c>
      <c r="F702" s="43" t="s">
        <v>20</v>
      </c>
      <c r="G702" s="43" t="s">
        <v>20</v>
      </c>
      <c r="H702" s="44" t="s">
        <v>1591</v>
      </c>
      <c r="I702" s="45">
        <v>43891</v>
      </c>
      <c r="J702" s="43" t="s">
        <v>21</v>
      </c>
      <c r="K702" s="46">
        <v>45351</v>
      </c>
      <c r="L702" s="44" t="s">
        <v>23</v>
      </c>
      <c r="M702" s="47" t="s">
        <v>1577</v>
      </c>
      <c r="N702" s="156" t="s">
        <v>29</v>
      </c>
      <c r="O702" s="13"/>
    </row>
    <row r="703" spans="1:15" ht="42" x14ac:dyDescent="0.25">
      <c r="A703" s="43" t="s">
        <v>1592</v>
      </c>
      <c r="B703" s="43" t="s">
        <v>1574</v>
      </c>
      <c r="C703" s="43" t="s">
        <v>326</v>
      </c>
      <c r="D703" s="43" t="s">
        <v>1575</v>
      </c>
      <c r="E703" s="43" t="s">
        <v>1593</v>
      </c>
      <c r="F703" s="43" t="s">
        <v>20</v>
      </c>
      <c r="G703" s="43" t="s">
        <v>20</v>
      </c>
      <c r="H703" s="44" t="s">
        <v>1594</v>
      </c>
      <c r="I703" s="45">
        <v>43891</v>
      </c>
      <c r="J703" s="43" t="s">
        <v>21</v>
      </c>
      <c r="K703" s="46">
        <v>45351</v>
      </c>
      <c r="L703" s="44" t="s">
        <v>23</v>
      </c>
      <c r="M703" s="47" t="s">
        <v>1577</v>
      </c>
      <c r="N703" s="156" t="s">
        <v>29</v>
      </c>
      <c r="O703" s="13"/>
    </row>
    <row r="704" spans="1:15" ht="42" x14ac:dyDescent="0.25">
      <c r="A704" s="43" t="s">
        <v>1595</v>
      </c>
      <c r="B704" s="43" t="s">
        <v>1574</v>
      </c>
      <c r="C704" s="43" t="s">
        <v>326</v>
      </c>
      <c r="D704" s="43" t="s">
        <v>1575</v>
      </c>
      <c r="E704" s="43" t="s">
        <v>1596</v>
      </c>
      <c r="F704" s="43" t="s">
        <v>20</v>
      </c>
      <c r="G704" s="43" t="s">
        <v>20</v>
      </c>
      <c r="H704" s="44" t="s">
        <v>1597</v>
      </c>
      <c r="I704" s="45">
        <v>43891</v>
      </c>
      <c r="J704" s="43" t="s">
        <v>21</v>
      </c>
      <c r="K704" s="46">
        <v>45351</v>
      </c>
      <c r="L704" s="44" t="s">
        <v>23</v>
      </c>
      <c r="M704" s="47" t="s">
        <v>1577</v>
      </c>
      <c r="N704" s="156" t="s">
        <v>29</v>
      </c>
      <c r="O704" s="13"/>
    </row>
    <row r="705" spans="1:15" ht="42" x14ac:dyDescent="0.25">
      <c r="A705" s="43" t="s">
        <v>1598</v>
      </c>
      <c r="B705" s="43" t="s">
        <v>1574</v>
      </c>
      <c r="C705" s="43" t="s">
        <v>326</v>
      </c>
      <c r="D705" s="43" t="s">
        <v>1575</v>
      </c>
      <c r="E705" s="43" t="s">
        <v>1599</v>
      </c>
      <c r="F705" s="43" t="s">
        <v>20</v>
      </c>
      <c r="G705" s="43" t="s">
        <v>20</v>
      </c>
      <c r="H705" s="44" t="s">
        <v>1600</v>
      </c>
      <c r="I705" s="45">
        <v>43891</v>
      </c>
      <c r="J705" s="43" t="s">
        <v>21</v>
      </c>
      <c r="K705" s="46">
        <v>45351</v>
      </c>
      <c r="L705" s="44" t="s">
        <v>23</v>
      </c>
      <c r="M705" s="47" t="s">
        <v>1577</v>
      </c>
      <c r="N705" s="156" t="s">
        <v>29</v>
      </c>
      <c r="O705" s="13"/>
    </row>
    <row r="706" spans="1:15" ht="42" x14ac:dyDescent="0.25">
      <c r="A706" s="43" t="s">
        <v>1601</v>
      </c>
      <c r="B706" s="43" t="s">
        <v>1574</v>
      </c>
      <c r="C706" s="43" t="s">
        <v>326</v>
      </c>
      <c r="D706" s="43" t="s">
        <v>1575</v>
      </c>
      <c r="E706" s="43" t="s">
        <v>379</v>
      </c>
      <c r="F706" s="43" t="s">
        <v>20</v>
      </c>
      <c r="G706" s="43" t="s">
        <v>20</v>
      </c>
      <c r="H706" s="44" t="s">
        <v>1602</v>
      </c>
      <c r="I706" s="45">
        <v>43891</v>
      </c>
      <c r="J706" s="43" t="s">
        <v>21</v>
      </c>
      <c r="K706" s="46">
        <v>45351</v>
      </c>
      <c r="L706" s="44" t="s">
        <v>23</v>
      </c>
      <c r="M706" s="47" t="s">
        <v>1577</v>
      </c>
      <c r="N706" s="156" t="s">
        <v>29</v>
      </c>
      <c r="O706" s="13"/>
    </row>
    <row r="707" spans="1:15" ht="42" x14ac:dyDescent="0.25">
      <c r="A707" s="43" t="s">
        <v>1603</v>
      </c>
      <c r="B707" s="43" t="s">
        <v>1574</v>
      </c>
      <c r="C707" s="43" t="s">
        <v>326</v>
      </c>
      <c r="D707" s="43" t="s">
        <v>1575</v>
      </c>
      <c r="E707" s="43" t="s">
        <v>1604</v>
      </c>
      <c r="F707" s="43" t="s">
        <v>29</v>
      </c>
      <c r="G707" s="43" t="s">
        <v>20</v>
      </c>
      <c r="H707" s="44" t="s">
        <v>1605</v>
      </c>
      <c r="I707" s="45">
        <v>43891</v>
      </c>
      <c r="J707" s="43" t="s">
        <v>21</v>
      </c>
      <c r="K707" s="46">
        <v>45351</v>
      </c>
      <c r="L707" s="44" t="s">
        <v>23</v>
      </c>
      <c r="M707" s="47" t="s">
        <v>1577</v>
      </c>
      <c r="N707" s="156" t="s">
        <v>29</v>
      </c>
      <c r="O707" s="13"/>
    </row>
    <row r="708" spans="1:15" ht="42" x14ac:dyDescent="0.25">
      <c r="A708" s="43" t="s">
        <v>1606</v>
      </c>
      <c r="B708" s="43" t="s">
        <v>1574</v>
      </c>
      <c r="C708" s="43" t="s">
        <v>326</v>
      </c>
      <c r="D708" s="43" t="s">
        <v>1575</v>
      </c>
      <c r="E708" s="43" t="s">
        <v>1516</v>
      </c>
      <c r="F708" s="43" t="s">
        <v>20</v>
      </c>
      <c r="G708" s="43" t="s">
        <v>20</v>
      </c>
      <c r="H708" s="44" t="s">
        <v>1607</v>
      </c>
      <c r="I708" s="45">
        <v>43891</v>
      </c>
      <c r="J708" s="43" t="s">
        <v>21</v>
      </c>
      <c r="K708" s="46">
        <v>45351</v>
      </c>
      <c r="L708" s="44" t="s">
        <v>23</v>
      </c>
      <c r="M708" s="47" t="s">
        <v>1577</v>
      </c>
      <c r="N708" s="156" t="s">
        <v>29</v>
      </c>
      <c r="O708" s="13"/>
    </row>
    <row r="709" spans="1:15" ht="70" x14ac:dyDescent="0.25">
      <c r="A709" s="43" t="s">
        <v>1608</v>
      </c>
      <c r="B709" s="43" t="s">
        <v>1574</v>
      </c>
      <c r="C709" s="43" t="s">
        <v>326</v>
      </c>
      <c r="D709" s="43" t="s">
        <v>1575</v>
      </c>
      <c r="E709" s="43" t="s">
        <v>1609</v>
      </c>
      <c r="F709" s="43" t="s">
        <v>20</v>
      </c>
      <c r="G709" s="43" t="s">
        <v>20</v>
      </c>
      <c r="H709" s="44" t="s">
        <v>1610</v>
      </c>
      <c r="I709" s="45">
        <v>43891</v>
      </c>
      <c r="J709" s="43" t="s">
        <v>21</v>
      </c>
      <c r="K709" s="46">
        <v>45351</v>
      </c>
      <c r="L709" s="44" t="s">
        <v>23</v>
      </c>
      <c r="M709" s="47" t="s">
        <v>1577</v>
      </c>
      <c r="N709" s="156" t="s">
        <v>29</v>
      </c>
      <c r="O709" s="13"/>
    </row>
    <row r="710" spans="1:15" ht="42" x14ac:dyDescent="0.25">
      <c r="A710" s="43" t="s">
        <v>1611</v>
      </c>
      <c r="B710" s="43" t="s">
        <v>1574</v>
      </c>
      <c r="C710" s="43" t="s">
        <v>326</v>
      </c>
      <c r="D710" s="43" t="s">
        <v>1575</v>
      </c>
      <c r="E710" s="43" t="s">
        <v>1612</v>
      </c>
      <c r="F710" s="43" t="s">
        <v>29</v>
      </c>
      <c r="G710" s="43" t="s">
        <v>20</v>
      </c>
      <c r="H710" s="44" t="s">
        <v>1613</v>
      </c>
      <c r="I710" s="45">
        <v>43891</v>
      </c>
      <c r="J710" s="43" t="s">
        <v>21</v>
      </c>
      <c r="K710" s="46">
        <v>45351</v>
      </c>
      <c r="L710" s="44" t="s">
        <v>23</v>
      </c>
      <c r="M710" s="47" t="s">
        <v>1577</v>
      </c>
      <c r="N710" s="156" t="s">
        <v>29</v>
      </c>
      <c r="O710" s="13"/>
    </row>
    <row r="711" spans="1:15" ht="42" x14ac:dyDescent="0.25">
      <c r="A711" s="43" t="s">
        <v>1614</v>
      </c>
      <c r="B711" s="43" t="s">
        <v>1574</v>
      </c>
      <c r="C711" s="43" t="s">
        <v>326</v>
      </c>
      <c r="D711" s="43" t="s">
        <v>1575</v>
      </c>
      <c r="E711" s="43" t="s">
        <v>1615</v>
      </c>
      <c r="F711" s="43" t="s">
        <v>20</v>
      </c>
      <c r="G711" s="43" t="s">
        <v>20</v>
      </c>
      <c r="H711" s="44" t="s">
        <v>1616</v>
      </c>
      <c r="I711" s="45">
        <v>43891</v>
      </c>
      <c r="J711" s="43" t="s">
        <v>21</v>
      </c>
      <c r="K711" s="46">
        <v>45351</v>
      </c>
      <c r="L711" s="44" t="s">
        <v>23</v>
      </c>
      <c r="M711" s="47" t="s">
        <v>1577</v>
      </c>
      <c r="N711" s="156" t="s">
        <v>29</v>
      </c>
      <c r="O711" s="13"/>
    </row>
    <row r="712" spans="1:15" ht="28" x14ac:dyDescent="0.25">
      <c r="A712" s="13" t="s">
        <v>1617</v>
      </c>
      <c r="B712" s="13" t="s">
        <v>1618</v>
      </c>
      <c r="C712" s="13" t="s">
        <v>1619</v>
      </c>
      <c r="D712" s="13" t="s">
        <v>1620</v>
      </c>
      <c r="E712" s="13" t="s">
        <v>1621</v>
      </c>
      <c r="F712" s="13" t="s">
        <v>29</v>
      </c>
      <c r="G712" s="13" t="s">
        <v>20</v>
      </c>
      <c r="H712" s="13"/>
      <c r="I712" s="14">
        <v>43919</v>
      </c>
      <c r="J712" s="14" t="s">
        <v>21</v>
      </c>
      <c r="K712" s="14">
        <v>44037</v>
      </c>
      <c r="L712" s="13" t="s">
        <v>764</v>
      </c>
      <c r="M712" s="10">
        <v>545</v>
      </c>
      <c r="N712" s="13" t="s">
        <v>21</v>
      </c>
      <c r="O712" s="13"/>
    </row>
    <row r="713" spans="1:15" ht="336" x14ac:dyDescent="0.25">
      <c r="A713" s="13"/>
      <c r="B713" s="13" t="s">
        <v>1622</v>
      </c>
      <c r="C713" s="13" t="s">
        <v>121</v>
      </c>
      <c r="D713" s="13" t="s">
        <v>1623</v>
      </c>
      <c r="E713" s="13" t="s">
        <v>1624</v>
      </c>
      <c r="F713" s="13" t="s">
        <v>20</v>
      </c>
      <c r="G713" s="13" t="s">
        <v>20</v>
      </c>
      <c r="H713" s="13" t="s">
        <v>1625</v>
      </c>
      <c r="I713" s="14">
        <v>43922</v>
      </c>
      <c r="J713" s="14">
        <v>44652</v>
      </c>
      <c r="K713" s="14" t="s">
        <v>1626</v>
      </c>
      <c r="L713" s="13" t="s">
        <v>23</v>
      </c>
      <c r="M713" s="10" t="s">
        <v>1627</v>
      </c>
      <c r="N713" s="13" t="s">
        <v>957</v>
      </c>
      <c r="O713" s="13"/>
    </row>
    <row r="714" spans="1:15" ht="84" x14ac:dyDescent="0.25">
      <c r="A714" s="48" t="s">
        <v>1628</v>
      </c>
      <c r="B714" s="48" t="s">
        <v>1629</v>
      </c>
      <c r="C714" s="48" t="s">
        <v>326</v>
      </c>
      <c r="D714" s="48" t="s">
        <v>1630</v>
      </c>
      <c r="E714" s="48" t="s">
        <v>1505</v>
      </c>
      <c r="F714" s="48" t="s">
        <v>20</v>
      </c>
      <c r="G714" s="48" t="s">
        <v>20</v>
      </c>
      <c r="H714" s="48" t="s">
        <v>1631</v>
      </c>
      <c r="I714" s="49">
        <v>44006</v>
      </c>
      <c r="J714" s="46" t="s">
        <v>1632</v>
      </c>
      <c r="K714" s="46">
        <v>45351</v>
      </c>
      <c r="L714" s="50" t="s">
        <v>23</v>
      </c>
      <c r="M714" s="51">
        <v>74847.8</v>
      </c>
      <c r="N714" s="83" t="s">
        <v>29</v>
      </c>
      <c r="O714" s="13"/>
    </row>
    <row r="715" spans="1:15" ht="42" x14ac:dyDescent="0.25">
      <c r="A715" s="13"/>
      <c r="B715" s="13" t="s">
        <v>1633</v>
      </c>
      <c r="C715" s="13" t="s">
        <v>121</v>
      </c>
      <c r="D715" s="13" t="s">
        <v>1634</v>
      </c>
      <c r="E715" s="13" t="s">
        <v>1635</v>
      </c>
      <c r="F715" s="13" t="s">
        <v>20</v>
      </c>
      <c r="G715" s="13" t="s">
        <v>20</v>
      </c>
      <c r="H715" s="13">
        <v>654974100</v>
      </c>
      <c r="I715" s="14">
        <v>44013</v>
      </c>
      <c r="J715" s="13"/>
      <c r="K715" s="14">
        <v>45107</v>
      </c>
      <c r="L715" s="13" t="s">
        <v>23</v>
      </c>
      <c r="M715" s="10" t="s">
        <v>1636</v>
      </c>
      <c r="N715" s="13" t="s">
        <v>21</v>
      </c>
      <c r="O715" s="13"/>
    </row>
    <row r="716" spans="1:15" ht="42" x14ac:dyDescent="0.25">
      <c r="A716" s="13"/>
      <c r="B716" s="13" t="s">
        <v>1637</v>
      </c>
      <c r="C716" s="13" t="s">
        <v>121</v>
      </c>
      <c r="D716" s="13" t="s">
        <v>1638</v>
      </c>
      <c r="E716" s="13" t="s">
        <v>1635</v>
      </c>
      <c r="F716" s="13" t="s">
        <v>20</v>
      </c>
      <c r="G716" s="13" t="s">
        <v>20</v>
      </c>
      <c r="H716" s="13">
        <v>654974100</v>
      </c>
      <c r="I716" s="14">
        <v>44013</v>
      </c>
      <c r="J716" s="13"/>
      <c r="K716" s="14">
        <v>45107</v>
      </c>
      <c r="L716" s="13" t="s">
        <v>23</v>
      </c>
      <c r="M716" s="10" t="s">
        <v>1639</v>
      </c>
      <c r="N716" s="13" t="s">
        <v>21</v>
      </c>
      <c r="O716" s="13"/>
    </row>
    <row r="717" spans="1:15" ht="28" x14ac:dyDescent="0.25">
      <c r="A717" s="13" t="s">
        <v>1640</v>
      </c>
      <c r="B717" s="13" t="s">
        <v>1641</v>
      </c>
      <c r="C717" s="13" t="s">
        <v>1569</v>
      </c>
      <c r="D717" s="13" t="s">
        <v>1642</v>
      </c>
      <c r="E717" s="13" t="s">
        <v>1643</v>
      </c>
      <c r="F717" s="13" t="s">
        <v>20</v>
      </c>
      <c r="G717" s="13" t="s">
        <v>20</v>
      </c>
      <c r="H717" s="13">
        <v>2498901</v>
      </c>
      <c r="I717" s="14">
        <v>44022</v>
      </c>
      <c r="J717" s="14">
        <v>45231</v>
      </c>
      <c r="K717" s="14">
        <v>46943</v>
      </c>
      <c r="L717" s="13" t="s">
        <v>1644</v>
      </c>
      <c r="M717" s="10">
        <v>472519</v>
      </c>
      <c r="N717" s="13" t="s">
        <v>21</v>
      </c>
      <c r="O717" s="13"/>
    </row>
    <row r="718" spans="1:15" ht="42" x14ac:dyDescent="0.25">
      <c r="A718" s="13" t="s">
        <v>1645</v>
      </c>
      <c r="B718" s="13" t="s">
        <v>1646</v>
      </c>
      <c r="C718" s="13" t="s">
        <v>1619</v>
      </c>
      <c r="D718" s="13" t="s">
        <v>1647</v>
      </c>
      <c r="E718" s="13" t="s">
        <v>1648</v>
      </c>
      <c r="F718" s="13" t="s">
        <v>29</v>
      </c>
      <c r="G718" s="13" t="s">
        <v>20</v>
      </c>
      <c r="H718" s="13"/>
      <c r="I718" s="14">
        <v>44044</v>
      </c>
      <c r="J718" s="14" t="s">
        <v>21</v>
      </c>
      <c r="K718" s="14">
        <v>45138</v>
      </c>
      <c r="L718" s="13" t="s">
        <v>1649</v>
      </c>
      <c r="M718" s="10">
        <v>2799</v>
      </c>
      <c r="N718" s="13" t="s">
        <v>21</v>
      </c>
      <c r="O718" s="13"/>
    </row>
    <row r="719" spans="1:15" ht="42" x14ac:dyDescent="0.25">
      <c r="A719" s="13" t="s">
        <v>1650</v>
      </c>
      <c r="B719" s="13" t="s">
        <v>1646</v>
      </c>
      <c r="C719" s="13" t="s">
        <v>1619</v>
      </c>
      <c r="D719" s="13" t="s">
        <v>1647</v>
      </c>
      <c r="E719" s="13" t="s">
        <v>1651</v>
      </c>
      <c r="F719" s="13" t="s">
        <v>29</v>
      </c>
      <c r="G719" s="13" t="s">
        <v>20</v>
      </c>
      <c r="H719" s="13"/>
      <c r="I719" s="14">
        <v>44044</v>
      </c>
      <c r="J719" s="14" t="s">
        <v>21</v>
      </c>
      <c r="K719" s="14">
        <v>45138</v>
      </c>
      <c r="L719" s="13" t="s">
        <v>1649</v>
      </c>
      <c r="M719" s="10">
        <v>1410</v>
      </c>
      <c r="N719" s="13" t="s">
        <v>21</v>
      </c>
      <c r="O719" s="13"/>
    </row>
    <row r="720" spans="1:15" ht="42" x14ac:dyDescent="0.25">
      <c r="A720" s="13" t="s">
        <v>1652</v>
      </c>
      <c r="B720" s="13" t="s">
        <v>1646</v>
      </c>
      <c r="C720" s="13" t="s">
        <v>1619</v>
      </c>
      <c r="D720" s="13" t="s">
        <v>1647</v>
      </c>
      <c r="E720" s="13" t="s">
        <v>1653</v>
      </c>
      <c r="F720" s="13" t="s">
        <v>29</v>
      </c>
      <c r="G720" s="13" t="s">
        <v>20</v>
      </c>
      <c r="H720" s="13"/>
      <c r="I720" s="14">
        <v>44044</v>
      </c>
      <c r="J720" s="14" t="s">
        <v>21</v>
      </c>
      <c r="K720" s="14">
        <v>45138</v>
      </c>
      <c r="L720" s="13" t="s">
        <v>1649</v>
      </c>
      <c r="M720" s="10">
        <v>575</v>
      </c>
      <c r="N720" s="13" t="s">
        <v>21</v>
      </c>
      <c r="O720" s="13"/>
    </row>
    <row r="721" spans="1:15" ht="42" x14ac:dyDescent="0.25">
      <c r="A721" s="13" t="s">
        <v>1654</v>
      </c>
      <c r="B721" s="13" t="s">
        <v>1646</v>
      </c>
      <c r="C721" s="13" t="s">
        <v>1619</v>
      </c>
      <c r="D721" s="13" t="s">
        <v>1647</v>
      </c>
      <c r="E721" s="13" t="s">
        <v>61</v>
      </c>
      <c r="F721" s="13" t="s">
        <v>29</v>
      </c>
      <c r="G721" s="13" t="s">
        <v>20</v>
      </c>
      <c r="H721" s="13"/>
      <c r="I721" s="14">
        <v>44044</v>
      </c>
      <c r="J721" s="14" t="s">
        <v>21</v>
      </c>
      <c r="K721" s="14">
        <v>45138</v>
      </c>
      <c r="L721" s="13" t="s">
        <v>1649</v>
      </c>
      <c r="M721" s="10">
        <v>514.39</v>
      </c>
      <c r="N721" s="13" t="s">
        <v>21</v>
      </c>
      <c r="O721" s="13"/>
    </row>
    <row r="722" spans="1:15" ht="42" x14ac:dyDescent="0.25">
      <c r="A722" s="13" t="s">
        <v>1655</v>
      </c>
      <c r="B722" s="13" t="s">
        <v>1646</v>
      </c>
      <c r="C722" s="13" t="s">
        <v>1619</v>
      </c>
      <c r="D722" s="13" t="s">
        <v>1647</v>
      </c>
      <c r="E722" s="13" t="s">
        <v>459</v>
      </c>
      <c r="F722" s="13" t="s">
        <v>29</v>
      </c>
      <c r="G722" s="13" t="s">
        <v>20</v>
      </c>
      <c r="H722" s="13"/>
      <c r="I722" s="14">
        <v>44044</v>
      </c>
      <c r="J722" s="14" t="s">
        <v>21</v>
      </c>
      <c r="K722" s="14">
        <v>45138</v>
      </c>
      <c r="L722" s="13" t="s">
        <v>1649</v>
      </c>
      <c r="M722" s="10">
        <v>360.79</v>
      </c>
      <c r="N722" s="13" t="s">
        <v>21</v>
      </c>
      <c r="O722" s="13"/>
    </row>
    <row r="723" spans="1:15" ht="42" x14ac:dyDescent="0.25">
      <c r="A723" s="13" t="s">
        <v>1656</v>
      </c>
      <c r="B723" s="13" t="s">
        <v>1646</v>
      </c>
      <c r="C723" s="13" t="s">
        <v>1619</v>
      </c>
      <c r="D723" s="13" t="s">
        <v>1647</v>
      </c>
      <c r="E723" s="13" t="s">
        <v>459</v>
      </c>
      <c r="F723" s="13" t="s">
        <v>29</v>
      </c>
      <c r="G723" s="13" t="s">
        <v>20</v>
      </c>
      <c r="H723" s="13"/>
      <c r="I723" s="14">
        <v>44044</v>
      </c>
      <c r="J723" s="14" t="s">
        <v>21</v>
      </c>
      <c r="K723" s="14">
        <v>45138</v>
      </c>
      <c r="L723" s="13" t="s">
        <v>1649</v>
      </c>
      <c r="M723" s="52">
        <v>365</v>
      </c>
      <c r="N723" s="13" t="s">
        <v>21</v>
      </c>
      <c r="O723" s="13"/>
    </row>
    <row r="724" spans="1:15" ht="42" x14ac:dyDescent="0.25">
      <c r="A724" s="13" t="s">
        <v>1657</v>
      </c>
      <c r="B724" s="13" t="s">
        <v>1646</v>
      </c>
      <c r="C724" s="13" t="s">
        <v>1619</v>
      </c>
      <c r="D724" s="13" t="s">
        <v>1647</v>
      </c>
      <c r="E724" s="13" t="s">
        <v>61</v>
      </c>
      <c r="F724" s="13" t="s">
        <v>29</v>
      </c>
      <c r="G724" s="13" t="s">
        <v>20</v>
      </c>
      <c r="H724" s="13"/>
      <c r="I724" s="14">
        <v>44044</v>
      </c>
      <c r="J724" s="14" t="s">
        <v>21</v>
      </c>
      <c r="K724" s="14">
        <v>45138</v>
      </c>
      <c r="L724" s="13" t="s">
        <v>1649</v>
      </c>
      <c r="M724" s="10">
        <v>302.24</v>
      </c>
      <c r="N724" s="13" t="s">
        <v>21</v>
      </c>
      <c r="O724" s="13"/>
    </row>
    <row r="725" spans="1:15" ht="42" x14ac:dyDescent="0.25">
      <c r="A725" s="13" t="s">
        <v>1658</v>
      </c>
      <c r="B725" s="13" t="s">
        <v>1646</v>
      </c>
      <c r="C725" s="13" t="s">
        <v>1619</v>
      </c>
      <c r="D725" s="13" t="s">
        <v>1647</v>
      </c>
      <c r="E725" s="13" t="s">
        <v>61</v>
      </c>
      <c r="F725" s="13" t="s">
        <v>29</v>
      </c>
      <c r="G725" s="13" t="s">
        <v>20</v>
      </c>
      <c r="H725" s="13"/>
      <c r="I725" s="14">
        <v>44044</v>
      </c>
      <c r="J725" s="14" t="s">
        <v>21</v>
      </c>
      <c r="K725" s="14">
        <v>44408</v>
      </c>
      <c r="L725" s="13" t="s">
        <v>1649</v>
      </c>
      <c r="M725" s="10">
        <v>138.05000000000001</v>
      </c>
      <c r="N725" s="13" t="s">
        <v>21</v>
      </c>
      <c r="O725" s="13"/>
    </row>
    <row r="726" spans="1:15" ht="42" x14ac:dyDescent="0.25">
      <c r="A726" s="13" t="s">
        <v>1659</v>
      </c>
      <c r="B726" s="13" t="s">
        <v>1646</v>
      </c>
      <c r="C726" s="13" t="s">
        <v>1619</v>
      </c>
      <c r="D726" s="13" t="s">
        <v>1647</v>
      </c>
      <c r="E726" s="13" t="s">
        <v>1660</v>
      </c>
      <c r="F726" s="13" t="s">
        <v>29</v>
      </c>
      <c r="G726" s="13" t="s">
        <v>20</v>
      </c>
      <c r="H726" s="13"/>
      <c r="I726" s="14">
        <v>44044</v>
      </c>
      <c r="J726" s="14" t="s">
        <v>21</v>
      </c>
      <c r="K726" s="14">
        <v>44408</v>
      </c>
      <c r="L726" s="13" t="s">
        <v>1649</v>
      </c>
      <c r="M726" s="10">
        <v>88.88</v>
      </c>
      <c r="N726" s="13" t="s">
        <v>21</v>
      </c>
      <c r="O726" s="13"/>
    </row>
    <row r="727" spans="1:15" ht="42" x14ac:dyDescent="0.25">
      <c r="A727" s="13" t="s">
        <v>1661</v>
      </c>
      <c r="B727" s="13" t="s">
        <v>1646</v>
      </c>
      <c r="C727" s="13" t="s">
        <v>1619</v>
      </c>
      <c r="D727" s="13" t="s">
        <v>1647</v>
      </c>
      <c r="E727" s="13" t="s">
        <v>1660</v>
      </c>
      <c r="F727" s="13" t="s">
        <v>29</v>
      </c>
      <c r="G727" s="13" t="s">
        <v>20</v>
      </c>
      <c r="H727" s="13"/>
      <c r="I727" s="14">
        <v>44044</v>
      </c>
      <c r="J727" s="14" t="s">
        <v>21</v>
      </c>
      <c r="K727" s="14">
        <v>44408</v>
      </c>
      <c r="L727" s="13" t="s">
        <v>1649</v>
      </c>
      <c r="M727" s="10">
        <v>159.88</v>
      </c>
      <c r="N727" s="13" t="s">
        <v>21</v>
      </c>
      <c r="O727" s="13"/>
    </row>
    <row r="728" spans="1:15" ht="42" x14ac:dyDescent="0.25">
      <c r="A728" s="13" t="s">
        <v>1662</v>
      </c>
      <c r="B728" s="13" t="s">
        <v>1646</v>
      </c>
      <c r="C728" s="13" t="s">
        <v>1619</v>
      </c>
      <c r="D728" s="13" t="s">
        <v>1647</v>
      </c>
      <c r="E728" s="13" t="s">
        <v>61</v>
      </c>
      <c r="F728" s="13" t="s">
        <v>29</v>
      </c>
      <c r="G728" s="13" t="s">
        <v>20</v>
      </c>
      <c r="H728" s="13"/>
      <c r="I728" s="14">
        <v>44044</v>
      </c>
      <c r="J728" s="14" t="s">
        <v>21</v>
      </c>
      <c r="K728" s="14">
        <v>44408</v>
      </c>
      <c r="L728" s="13" t="s">
        <v>1649</v>
      </c>
      <c r="M728" s="10">
        <v>136.72</v>
      </c>
      <c r="N728" s="13" t="s">
        <v>21</v>
      </c>
      <c r="O728" s="13"/>
    </row>
    <row r="729" spans="1:15" ht="42" x14ac:dyDescent="0.25">
      <c r="A729" s="13" t="s">
        <v>1663</v>
      </c>
      <c r="B729" s="13" t="s">
        <v>1646</v>
      </c>
      <c r="C729" s="13" t="s">
        <v>1619</v>
      </c>
      <c r="D729" s="13" t="s">
        <v>1647</v>
      </c>
      <c r="E729" s="13" t="s">
        <v>1664</v>
      </c>
      <c r="F729" s="13" t="s">
        <v>29</v>
      </c>
      <c r="G729" s="13" t="s">
        <v>20</v>
      </c>
      <c r="H729" s="13"/>
      <c r="I729" s="14">
        <v>44044</v>
      </c>
      <c r="J729" s="14" t="s">
        <v>21</v>
      </c>
      <c r="K729" s="14">
        <v>44408</v>
      </c>
      <c r="L729" s="13" t="s">
        <v>1649</v>
      </c>
      <c r="M729" s="10">
        <v>125</v>
      </c>
      <c r="N729" s="13" t="s">
        <v>21</v>
      </c>
      <c r="O729" s="13"/>
    </row>
    <row r="730" spans="1:15" ht="42" x14ac:dyDescent="0.25">
      <c r="A730" s="13" t="s">
        <v>1665</v>
      </c>
      <c r="B730" s="13" t="s">
        <v>1646</v>
      </c>
      <c r="C730" s="13" t="s">
        <v>1619</v>
      </c>
      <c r="D730" s="13" t="s">
        <v>1647</v>
      </c>
      <c r="E730" s="13" t="s">
        <v>639</v>
      </c>
      <c r="F730" s="13" t="s">
        <v>29</v>
      </c>
      <c r="G730" s="13" t="s">
        <v>20</v>
      </c>
      <c r="H730" s="13"/>
      <c r="I730" s="14">
        <v>44044</v>
      </c>
      <c r="J730" s="14" t="s">
        <v>21</v>
      </c>
      <c r="K730" s="14">
        <v>44408</v>
      </c>
      <c r="L730" s="13" t="s">
        <v>1649</v>
      </c>
      <c r="M730" s="10">
        <v>41.25</v>
      </c>
      <c r="N730" s="13" t="s">
        <v>21</v>
      </c>
      <c r="O730" s="13"/>
    </row>
    <row r="731" spans="1:15" ht="42" x14ac:dyDescent="0.25">
      <c r="A731" s="13" t="s">
        <v>1666</v>
      </c>
      <c r="B731" s="13" t="s">
        <v>1646</v>
      </c>
      <c r="C731" s="13" t="s">
        <v>1619</v>
      </c>
      <c r="D731" s="13" t="s">
        <v>1647</v>
      </c>
      <c r="E731" s="13" t="s">
        <v>639</v>
      </c>
      <c r="F731" s="13" t="s">
        <v>29</v>
      </c>
      <c r="G731" s="13" t="s">
        <v>20</v>
      </c>
      <c r="H731" s="13"/>
      <c r="I731" s="14">
        <v>44044</v>
      </c>
      <c r="J731" s="14" t="s">
        <v>21</v>
      </c>
      <c r="K731" s="14">
        <v>44408</v>
      </c>
      <c r="L731" s="13" t="s">
        <v>1649</v>
      </c>
      <c r="M731" s="10">
        <v>63.8</v>
      </c>
      <c r="N731" s="13" t="s">
        <v>21</v>
      </c>
      <c r="O731" s="13"/>
    </row>
    <row r="732" spans="1:15" ht="42" x14ac:dyDescent="0.25">
      <c r="A732" s="13" t="s">
        <v>1667</v>
      </c>
      <c r="B732" s="13" t="s">
        <v>1646</v>
      </c>
      <c r="C732" s="13" t="s">
        <v>1619</v>
      </c>
      <c r="D732" s="13" t="s">
        <v>1647</v>
      </c>
      <c r="E732" s="13" t="s">
        <v>61</v>
      </c>
      <c r="F732" s="13" t="s">
        <v>29</v>
      </c>
      <c r="G732" s="13" t="s">
        <v>20</v>
      </c>
      <c r="H732" s="13"/>
      <c r="I732" s="14">
        <v>44044</v>
      </c>
      <c r="J732" s="14" t="s">
        <v>21</v>
      </c>
      <c r="K732" s="14">
        <v>45138</v>
      </c>
      <c r="L732" s="13" t="s">
        <v>1649</v>
      </c>
      <c r="M732" s="10">
        <v>2935.94</v>
      </c>
      <c r="N732" s="13" t="s">
        <v>21</v>
      </c>
      <c r="O732" s="13"/>
    </row>
    <row r="733" spans="1:15" ht="42" x14ac:dyDescent="0.25">
      <c r="A733" s="13" t="s">
        <v>1668</v>
      </c>
      <c r="B733" s="13" t="s">
        <v>1646</v>
      </c>
      <c r="C733" s="13" t="s">
        <v>1619</v>
      </c>
      <c r="D733" s="13" t="s">
        <v>1647</v>
      </c>
      <c r="E733" s="13" t="s">
        <v>1669</v>
      </c>
      <c r="F733" s="13" t="s">
        <v>29</v>
      </c>
      <c r="G733" s="13" t="s">
        <v>20</v>
      </c>
      <c r="H733" s="14"/>
      <c r="I733" s="14">
        <v>44044</v>
      </c>
      <c r="J733" s="14" t="s">
        <v>21</v>
      </c>
      <c r="K733" s="14">
        <v>45138</v>
      </c>
      <c r="L733" s="13" t="s">
        <v>1649</v>
      </c>
      <c r="M733" s="10">
        <v>1998</v>
      </c>
      <c r="N733" s="13" t="s">
        <v>21</v>
      </c>
      <c r="O733" s="13"/>
    </row>
    <row r="734" spans="1:15" ht="42" x14ac:dyDescent="0.25">
      <c r="A734" s="13" t="s">
        <v>1670</v>
      </c>
      <c r="B734" s="13" t="s">
        <v>1646</v>
      </c>
      <c r="C734" s="13" t="s">
        <v>1619</v>
      </c>
      <c r="D734" s="13" t="s">
        <v>1647</v>
      </c>
      <c r="E734" s="13" t="s">
        <v>1671</v>
      </c>
      <c r="F734" s="13" t="s">
        <v>29</v>
      </c>
      <c r="G734" s="13" t="s">
        <v>20</v>
      </c>
      <c r="H734" s="13"/>
      <c r="I734" s="14">
        <v>44044</v>
      </c>
      <c r="J734" s="14" t="s">
        <v>21</v>
      </c>
      <c r="K734" s="14">
        <v>44408</v>
      </c>
      <c r="L734" s="13" t="s">
        <v>1649</v>
      </c>
      <c r="M734" s="10">
        <v>358.1</v>
      </c>
      <c r="N734" s="13" t="s">
        <v>21</v>
      </c>
      <c r="O734" s="13"/>
    </row>
    <row r="735" spans="1:15" ht="42" x14ac:dyDescent="0.25">
      <c r="A735" s="13" t="s">
        <v>1672</v>
      </c>
      <c r="B735" s="13" t="s">
        <v>1646</v>
      </c>
      <c r="C735" s="13" t="s">
        <v>1619</v>
      </c>
      <c r="D735" s="13" t="s">
        <v>1647</v>
      </c>
      <c r="E735" s="13" t="s">
        <v>1660</v>
      </c>
      <c r="F735" s="13" t="s">
        <v>29</v>
      </c>
      <c r="G735" s="13" t="s">
        <v>20</v>
      </c>
      <c r="H735" s="13"/>
      <c r="I735" s="14">
        <v>44044</v>
      </c>
      <c r="J735" s="14" t="s">
        <v>21</v>
      </c>
      <c r="K735" s="14">
        <v>44408</v>
      </c>
      <c r="L735" s="13" t="s">
        <v>1649</v>
      </c>
      <c r="M735" s="10">
        <v>297.89999999999998</v>
      </c>
      <c r="N735" s="13" t="s">
        <v>21</v>
      </c>
      <c r="O735" s="13"/>
    </row>
    <row r="736" spans="1:15" ht="42" x14ac:dyDescent="0.25">
      <c r="A736" s="13" t="s">
        <v>1673</v>
      </c>
      <c r="B736" s="13" t="s">
        <v>1646</v>
      </c>
      <c r="C736" s="13" t="s">
        <v>1619</v>
      </c>
      <c r="D736" s="13" t="s">
        <v>1647</v>
      </c>
      <c r="E736" s="13" t="s">
        <v>1669</v>
      </c>
      <c r="F736" s="13" t="s">
        <v>29</v>
      </c>
      <c r="G736" s="13" t="s">
        <v>20</v>
      </c>
      <c r="H736" s="13"/>
      <c r="I736" s="14">
        <v>44044</v>
      </c>
      <c r="J736" s="14" t="s">
        <v>21</v>
      </c>
      <c r="K736" s="14">
        <v>44408</v>
      </c>
      <c r="L736" s="13" t="s">
        <v>1649</v>
      </c>
      <c r="M736" s="10">
        <v>245</v>
      </c>
      <c r="N736" s="13" t="s">
        <v>21</v>
      </c>
      <c r="O736" s="13"/>
    </row>
    <row r="737" spans="1:15" ht="42" x14ac:dyDescent="0.25">
      <c r="A737" s="13" t="s">
        <v>1674</v>
      </c>
      <c r="B737" s="13" t="s">
        <v>1646</v>
      </c>
      <c r="C737" s="13" t="s">
        <v>1619</v>
      </c>
      <c r="D737" s="13" t="s">
        <v>1647</v>
      </c>
      <c r="E737" s="13" t="s">
        <v>61</v>
      </c>
      <c r="F737" s="13" t="s">
        <v>29</v>
      </c>
      <c r="G737" s="13" t="s">
        <v>20</v>
      </c>
      <c r="H737" s="13"/>
      <c r="I737" s="14">
        <v>44044</v>
      </c>
      <c r="J737" s="14" t="s">
        <v>21</v>
      </c>
      <c r="K737" s="14">
        <v>44408</v>
      </c>
      <c r="L737" s="13" t="s">
        <v>1649</v>
      </c>
      <c r="M737" s="10">
        <v>95.42</v>
      </c>
      <c r="N737" s="13" t="s">
        <v>21</v>
      </c>
      <c r="O737" s="13"/>
    </row>
    <row r="738" spans="1:15" ht="42" x14ac:dyDescent="0.25">
      <c r="A738" s="13" t="s">
        <v>1675</v>
      </c>
      <c r="B738" s="13" t="s">
        <v>1646</v>
      </c>
      <c r="C738" s="13" t="s">
        <v>1619</v>
      </c>
      <c r="D738" s="13" t="s">
        <v>1647</v>
      </c>
      <c r="E738" s="13" t="s">
        <v>1660</v>
      </c>
      <c r="F738" s="13" t="s">
        <v>29</v>
      </c>
      <c r="G738" s="13" t="s">
        <v>20</v>
      </c>
      <c r="H738" s="13"/>
      <c r="I738" s="14">
        <v>44044</v>
      </c>
      <c r="J738" s="14" t="s">
        <v>21</v>
      </c>
      <c r="K738" s="14">
        <v>44408</v>
      </c>
      <c r="L738" s="13" t="s">
        <v>1649</v>
      </c>
      <c r="M738" s="10">
        <v>83.88</v>
      </c>
      <c r="N738" s="13" t="s">
        <v>21</v>
      </c>
      <c r="O738" s="13"/>
    </row>
    <row r="739" spans="1:15" ht="42" x14ac:dyDescent="0.25">
      <c r="A739" s="13" t="s">
        <v>1676</v>
      </c>
      <c r="B739" s="13" t="s">
        <v>1646</v>
      </c>
      <c r="C739" s="13" t="s">
        <v>1619</v>
      </c>
      <c r="D739" s="13" t="s">
        <v>1647</v>
      </c>
      <c r="E739" s="13" t="s">
        <v>639</v>
      </c>
      <c r="F739" s="13" t="s">
        <v>29</v>
      </c>
      <c r="G739" s="13" t="s">
        <v>20</v>
      </c>
      <c r="H739" s="13"/>
      <c r="I739" s="14">
        <v>44044</v>
      </c>
      <c r="J739" s="14" t="s">
        <v>21</v>
      </c>
      <c r="K739" s="14">
        <v>44408</v>
      </c>
      <c r="L739" s="13" t="s">
        <v>1649</v>
      </c>
      <c r="M739" s="10">
        <v>165.79</v>
      </c>
      <c r="N739" s="13" t="s">
        <v>21</v>
      </c>
      <c r="O739" s="13"/>
    </row>
    <row r="740" spans="1:15" ht="42" x14ac:dyDescent="0.25">
      <c r="A740" s="13" t="s">
        <v>1677</v>
      </c>
      <c r="B740" s="13" t="s">
        <v>1646</v>
      </c>
      <c r="C740" s="13" t="s">
        <v>1619</v>
      </c>
      <c r="D740" s="13" t="s">
        <v>1647</v>
      </c>
      <c r="E740" s="13" t="s">
        <v>1678</v>
      </c>
      <c r="F740" s="13" t="s">
        <v>29</v>
      </c>
      <c r="G740" s="13" t="s">
        <v>20</v>
      </c>
      <c r="H740" s="13"/>
      <c r="I740" s="14">
        <v>44044</v>
      </c>
      <c r="J740" s="14" t="s">
        <v>21</v>
      </c>
      <c r="K740" s="14">
        <v>44408</v>
      </c>
      <c r="L740" s="13" t="s">
        <v>1649</v>
      </c>
      <c r="M740" s="10">
        <v>158.07</v>
      </c>
      <c r="N740" s="13" t="s">
        <v>21</v>
      </c>
      <c r="O740" s="13"/>
    </row>
    <row r="741" spans="1:15" ht="42" x14ac:dyDescent="0.25">
      <c r="A741" s="13" t="s">
        <v>1679</v>
      </c>
      <c r="B741" s="13" t="s">
        <v>1646</v>
      </c>
      <c r="C741" s="13" t="s">
        <v>1619</v>
      </c>
      <c r="D741" s="13" t="s">
        <v>1647</v>
      </c>
      <c r="E741" s="13" t="s">
        <v>61</v>
      </c>
      <c r="F741" s="13" t="s">
        <v>29</v>
      </c>
      <c r="G741" s="13" t="s">
        <v>20</v>
      </c>
      <c r="H741" s="13"/>
      <c r="I741" s="14">
        <v>44044</v>
      </c>
      <c r="J741" s="14" t="s">
        <v>21</v>
      </c>
      <c r="K741" s="14">
        <v>44408</v>
      </c>
      <c r="L741" s="13" t="s">
        <v>1649</v>
      </c>
      <c r="M741" s="10">
        <v>80.94</v>
      </c>
      <c r="N741" s="13" t="s">
        <v>21</v>
      </c>
      <c r="O741" s="13"/>
    </row>
    <row r="742" spans="1:15" ht="42" x14ac:dyDescent="0.25">
      <c r="A742" s="13" t="s">
        <v>1680</v>
      </c>
      <c r="B742" s="13" t="s">
        <v>1646</v>
      </c>
      <c r="C742" s="13" t="s">
        <v>1619</v>
      </c>
      <c r="D742" s="13" t="s">
        <v>1647</v>
      </c>
      <c r="E742" s="13" t="s">
        <v>1669</v>
      </c>
      <c r="F742" s="13" t="s">
        <v>29</v>
      </c>
      <c r="G742" s="13" t="s">
        <v>20</v>
      </c>
      <c r="H742" s="13"/>
      <c r="I742" s="14">
        <v>44044</v>
      </c>
      <c r="J742" s="14" t="s">
        <v>21</v>
      </c>
      <c r="K742" s="14">
        <v>44408</v>
      </c>
      <c r="L742" s="13" t="s">
        <v>1649</v>
      </c>
      <c r="M742" s="10">
        <v>150</v>
      </c>
      <c r="N742" s="13" t="s">
        <v>21</v>
      </c>
      <c r="O742" s="13"/>
    </row>
    <row r="743" spans="1:15" ht="42" x14ac:dyDescent="0.25">
      <c r="A743" s="13" t="s">
        <v>1681</v>
      </c>
      <c r="B743" s="13" t="s">
        <v>1646</v>
      </c>
      <c r="C743" s="13" t="s">
        <v>1619</v>
      </c>
      <c r="D743" s="13" t="s">
        <v>1647</v>
      </c>
      <c r="E743" s="13" t="s">
        <v>639</v>
      </c>
      <c r="F743" s="13" t="s">
        <v>29</v>
      </c>
      <c r="G743" s="13" t="s">
        <v>20</v>
      </c>
      <c r="H743" s="13"/>
      <c r="I743" s="14">
        <v>44044</v>
      </c>
      <c r="J743" s="14" t="s">
        <v>21</v>
      </c>
      <c r="K743" s="14">
        <v>44408</v>
      </c>
      <c r="L743" s="13" t="s">
        <v>1649</v>
      </c>
      <c r="M743" s="10">
        <v>140.58000000000001</v>
      </c>
      <c r="N743" s="13" t="s">
        <v>21</v>
      </c>
      <c r="O743" s="13"/>
    </row>
    <row r="744" spans="1:15" ht="42" x14ac:dyDescent="0.25">
      <c r="A744" s="13" t="s">
        <v>1682</v>
      </c>
      <c r="B744" s="13" t="s">
        <v>1646</v>
      </c>
      <c r="C744" s="13" t="s">
        <v>1619</v>
      </c>
      <c r="D744" s="13" t="s">
        <v>1647</v>
      </c>
      <c r="E744" s="13" t="s">
        <v>639</v>
      </c>
      <c r="F744" s="13" t="s">
        <v>29</v>
      </c>
      <c r="G744" s="13" t="s">
        <v>20</v>
      </c>
      <c r="H744" s="13"/>
      <c r="I744" s="14">
        <v>44044</v>
      </c>
      <c r="J744" s="14" t="s">
        <v>21</v>
      </c>
      <c r="K744" s="14">
        <v>44408</v>
      </c>
      <c r="L744" s="13" t="s">
        <v>1649</v>
      </c>
      <c r="M744" s="10">
        <v>114.39</v>
      </c>
      <c r="N744" s="13" t="s">
        <v>21</v>
      </c>
      <c r="O744" s="13"/>
    </row>
    <row r="745" spans="1:15" ht="42" x14ac:dyDescent="0.25">
      <c r="A745" s="13" t="s">
        <v>1683</v>
      </c>
      <c r="B745" s="13" t="s">
        <v>1646</v>
      </c>
      <c r="C745" s="13" t="s">
        <v>1619</v>
      </c>
      <c r="D745" s="13" t="s">
        <v>1647</v>
      </c>
      <c r="E745" s="13" t="s">
        <v>639</v>
      </c>
      <c r="F745" s="13" t="s">
        <v>29</v>
      </c>
      <c r="G745" s="13" t="s">
        <v>20</v>
      </c>
      <c r="H745" s="13"/>
      <c r="I745" s="14">
        <v>44044</v>
      </c>
      <c r="J745" s="14" t="s">
        <v>21</v>
      </c>
      <c r="K745" s="14">
        <v>44408</v>
      </c>
      <c r="L745" s="13" t="s">
        <v>1649</v>
      </c>
      <c r="M745" s="10">
        <v>87.67</v>
      </c>
      <c r="N745" s="13" t="s">
        <v>21</v>
      </c>
      <c r="O745" s="13"/>
    </row>
    <row r="746" spans="1:15" ht="42" x14ac:dyDescent="0.25">
      <c r="A746" s="13" t="s">
        <v>1684</v>
      </c>
      <c r="B746" s="13" t="s">
        <v>1646</v>
      </c>
      <c r="C746" s="13" t="s">
        <v>1619</v>
      </c>
      <c r="D746" s="13" t="s">
        <v>1647</v>
      </c>
      <c r="E746" s="13" t="s">
        <v>1660</v>
      </c>
      <c r="F746" s="13" t="s">
        <v>29</v>
      </c>
      <c r="G746" s="13" t="s">
        <v>20</v>
      </c>
      <c r="H746" s="13"/>
      <c r="I746" s="14">
        <v>44044</v>
      </c>
      <c r="J746" s="14" t="s">
        <v>21</v>
      </c>
      <c r="K746" s="14">
        <v>44408</v>
      </c>
      <c r="L746" s="13" t="s">
        <v>1649</v>
      </c>
      <c r="M746" s="10">
        <v>27.88</v>
      </c>
      <c r="N746" s="13" t="s">
        <v>21</v>
      </c>
      <c r="O746" s="13"/>
    </row>
    <row r="747" spans="1:15" ht="42" x14ac:dyDescent="0.25">
      <c r="A747" s="13" t="s">
        <v>1685</v>
      </c>
      <c r="B747" s="13" t="s">
        <v>1646</v>
      </c>
      <c r="C747" s="13" t="s">
        <v>1619</v>
      </c>
      <c r="D747" s="13" t="s">
        <v>1647</v>
      </c>
      <c r="E747" s="13" t="s">
        <v>1686</v>
      </c>
      <c r="F747" s="13" t="s">
        <v>29</v>
      </c>
      <c r="G747" s="13" t="s">
        <v>20</v>
      </c>
      <c r="H747" s="13"/>
      <c r="I747" s="14">
        <v>44044</v>
      </c>
      <c r="J747" s="14" t="s">
        <v>21</v>
      </c>
      <c r="K747" s="14">
        <v>44408</v>
      </c>
      <c r="L747" s="13" t="s">
        <v>1649</v>
      </c>
      <c r="M747" s="10">
        <v>121.7</v>
      </c>
      <c r="N747" s="13" t="s">
        <v>21</v>
      </c>
      <c r="O747" s="13"/>
    </row>
    <row r="748" spans="1:15" ht="42" x14ac:dyDescent="0.25">
      <c r="A748" s="13" t="s">
        <v>1687</v>
      </c>
      <c r="B748" s="13" t="s">
        <v>1646</v>
      </c>
      <c r="C748" s="13" t="s">
        <v>1619</v>
      </c>
      <c r="D748" s="13" t="s">
        <v>1647</v>
      </c>
      <c r="E748" s="13" t="s">
        <v>1686</v>
      </c>
      <c r="F748" s="13" t="s">
        <v>29</v>
      </c>
      <c r="G748" s="13" t="s">
        <v>20</v>
      </c>
      <c r="H748" s="13"/>
      <c r="I748" s="14">
        <v>44044</v>
      </c>
      <c r="J748" s="14" t="s">
        <v>21</v>
      </c>
      <c r="K748" s="14">
        <v>44408</v>
      </c>
      <c r="L748" s="13" t="s">
        <v>1649</v>
      </c>
      <c r="M748" s="10">
        <v>63</v>
      </c>
      <c r="N748" s="13" t="s">
        <v>21</v>
      </c>
      <c r="O748" s="13"/>
    </row>
    <row r="749" spans="1:15" ht="42" x14ac:dyDescent="0.25">
      <c r="A749" s="13" t="s">
        <v>1688</v>
      </c>
      <c r="B749" s="13" t="s">
        <v>1646</v>
      </c>
      <c r="C749" s="13" t="s">
        <v>1619</v>
      </c>
      <c r="D749" s="13" t="s">
        <v>1647</v>
      </c>
      <c r="E749" s="13" t="s">
        <v>1671</v>
      </c>
      <c r="F749" s="13" t="s">
        <v>29</v>
      </c>
      <c r="G749" s="13" t="s">
        <v>20</v>
      </c>
      <c r="H749" s="13"/>
      <c r="I749" s="14">
        <v>44044</v>
      </c>
      <c r="J749" s="14" t="s">
        <v>21</v>
      </c>
      <c r="K749" s="14">
        <v>44408</v>
      </c>
      <c r="L749" s="13" t="s">
        <v>1649</v>
      </c>
      <c r="M749" s="10">
        <v>73.8</v>
      </c>
      <c r="N749" s="13" t="s">
        <v>21</v>
      </c>
      <c r="O749" s="13"/>
    </row>
    <row r="750" spans="1:15" ht="42" x14ac:dyDescent="0.25">
      <c r="A750" s="13" t="s">
        <v>1689</v>
      </c>
      <c r="B750" s="13" t="s">
        <v>1646</v>
      </c>
      <c r="C750" s="13" t="s">
        <v>1619</v>
      </c>
      <c r="D750" s="13" t="s">
        <v>1647</v>
      </c>
      <c r="E750" s="13" t="s">
        <v>61</v>
      </c>
      <c r="F750" s="13" t="s">
        <v>29</v>
      </c>
      <c r="G750" s="13" t="s">
        <v>20</v>
      </c>
      <c r="H750" s="13"/>
      <c r="I750" s="14">
        <v>44044</v>
      </c>
      <c r="J750" s="14" t="s">
        <v>21</v>
      </c>
      <c r="K750" s="14">
        <v>44408</v>
      </c>
      <c r="L750" s="13" t="s">
        <v>1649</v>
      </c>
      <c r="M750" s="10">
        <v>103.42</v>
      </c>
      <c r="N750" s="13" t="s">
        <v>21</v>
      </c>
      <c r="O750" s="13"/>
    </row>
    <row r="751" spans="1:15" ht="42" x14ac:dyDescent="0.25">
      <c r="A751" s="13" t="s">
        <v>1690</v>
      </c>
      <c r="B751" s="13" t="s">
        <v>1646</v>
      </c>
      <c r="C751" s="13" t="s">
        <v>1619</v>
      </c>
      <c r="D751" s="13" t="s">
        <v>1647</v>
      </c>
      <c r="E751" s="13" t="s">
        <v>61</v>
      </c>
      <c r="F751" s="13" t="s">
        <v>29</v>
      </c>
      <c r="G751" s="13" t="s">
        <v>20</v>
      </c>
      <c r="H751" s="13"/>
      <c r="I751" s="14">
        <v>44044</v>
      </c>
      <c r="J751" s="14" t="s">
        <v>21</v>
      </c>
      <c r="K751" s="14">
        <v>44408</v>
      </c>
      <c r="L751" s="13" t="s">
        <v>1649</v>
      </c>
      <c r="M751" s="10">
        <v>105.22</v>
      </c>
      <c r="N751" s="13" t="s">
        <v>21</v>
      </c>
      <c r="O751" s="13"/>
    </row>
    <row r="752" spans="1:15" ht="42" x14ac:dyDescent="0.25">
      <c r="A752" s="13" t="s">
        <v>1691</v>
      </c>
      <c r="B752" s="13" t="s">
        <v>1646</v>
      </c>
      <c r="C752" s="13" t="s">
        <v>1619</v>
      </c>
      <c r="D752" s="13" t="s">
        <v>1647</v>
      </c>
      <c r="E752" s="13" t="s">
        <v>1660</v>
      </c>
      <c r="F752" s="13" t="s">
        <v>29</v>
      </c>
      <c r="G752" s="13" t="s">
        <v>20</v>
      </c>
      <c r="H752" s="13"/>
      <c r="I752" s="14">
        <v>44044</v>
      </c>
      <c r="J752" s="14" t="s">
        <v>21</v>
      </c>
      <c r="K752" s="14">
        <v>44408</v>
      </c>
      <c r="L752" s="13" t="s">
        <v>1649</v>
      </c>
      <c r="M752" s="10">
        <v>90.49</v>
      </c>
      <c r="N752" s="13" t="s">
        <v>21</v>
      </c>
      <c r="O752" s="13"/>
    </row>
    <row r="753" spans="1:15" ht="42" x14ac:dyDescent="0.25">
      <c r="A753" s="13" t="s">
        <v>1692</v>
      </c>
      <c r="B753" s="13" t="s">
        <v>1618</v>
      </c>
      <c r="C753" s="13" t="s">
        <v>1619</v>
      </c>
      <c r="D753" s="13" t="s">
        <v>1647</v>
      </c>
      <c r="E753" s="13" t="s">
        <v>61</v>
      </c>
      <c r="F753" s="13" t="s">
        <v>29</v>
      </c>
      <c r="G753" s="13" t="s">
        <v>20</v>
      </c>
      <c r="H753" s="13"/>
      <c r="I753" s="14">
        <v>44044</v>
      </c>
      <c r="J753" s="14" t="s">
        <v>21</v>
      </c>
      <c r="K753" s="14">
        <v>44408</v>
      </c>
      <c r="L753" s="13" t="s">
        <v>1649</v>
      </c>
      <c r="M753" s="10">
        <v>280.02999999999997</v>
      </c>
      <c r="N753" s="13" t="s">
        <v>21</v>
      </c>
      <c r="O753" s="13"/>
    </row>
    <row r="754" spans="1:15" ht="42" x14ac:dyDescent="0.25">
      <c r="A754" s="13" t="s">
        <v>1693</v>
      </c>
      <c r="B754" s="13" t="s">
        <v>1618</v>
      </c>
      <c r="C754" s="13" t="s">
        <v>1619</v>
      </c>
      <c r="D754" s="13" t="s">
        <v>1647</v>
      </c>
      <c r="E754" s="13" t="s">
        <v>48</v>
      </c>
      <c r="F754" s="13" t="s">
        <v>144</v>
      </c>
      <c r="G754" s="13" t="s">
        <v>1039</v>
      </c>
      <c r="H754" s="13"/>
      <c r="I754" s="14">
        <v>44044</v>
      </c>
      <c r="J754" s="14" t="s">
        <v>21</v>
      </c>
      <c r="K754" s="14">
        <v>44408</v>
      </c>
      <c r="L754" s="13" t="s">
        <v>1649</v>
      </c>
      <c r="M754" s="10">
        <v>130</v>
      </c>
      <c r="N754" s="13" t="s">
        <v>21</v>
      </c>
      <c r="O754" s="13"/>
    </row>
    <row r="755" spans="1:15" x14ac:dyDescent="0.25">
      <c r="A755" s="13" t="s">
        <v>1694</v>
      </c>
      <c r="B755" s="13" t="s">
        <v>1618</v>
      </c>
      <c r="C755" s="13" t="s">
        <v>1619</v>
      </c>
      <c r="D755" s="13" t="s">
        <v>1620</v>
      </c>
      <c r="E755" s="13" t="s">
        <v>1653</v>
      </c>
      <c r="F755" s="13" t="s">
        <v>29</v>
      </c>
      <c r="G755" s="13" t="s">
        <v>20</v>
      </c>
      <c r="H755" s="13"/>
      <c r="I755" s="14">
        <v>44044</v>
      </c>
      <c r="J755" s="14" t="s">
        <v>21</v>
      </c>
      <c r="K755" s="14">
        <v>44408</v>
      </c>
      <c r="L755" s="13" t="s">
        <v>764</v>
      </c>
      <c r="M755" s="10">
        <v>580</v>
      </c>
      <c r="N755" s="13" t="s">
        <v>21</v>
      </c>
      <c r="O755" s="13"/>
    </row>
    <row r="756" spans="1:15" x14ac:dyDescent="0.25">
      <c r="A756" s="13" t="s">
        <v>1695</v>
      </c>
      <c r="B756" s="13" t="s">
        <v>1618</v>
      </c>
      <c r="C756" s="13" t="s">
        <v>1619</v>
      </c>
      <c r="D756" s="13" t="s">
        <v>1620</v>
      </c>
      <c r="E756" s="13" t="s">
        <v>1653</v>
      </c>
      <c r="F756" s="13" t="s">
        <v>29</v>
      </c>
      <c r="G756" s="13" t="s">
        <v>20</v>
      </c>
      <c r="H756" s="13"/>
      <c r="I756" s="14">
        <v>44044</v>
      </c>
      <c r="J756" s="14" t="s">
        <v>21</v>
      </c>
      <c r="K756" s="14">
        <v>44408</v>
      </c>
      <c r="L756" s="13" t="s">
        <v>764</v>
      </c>
      <c r="M756" s="10">
        <v>480</v>
      </c>
      <c r="N756" s="13" t="s">
        <v>21</v>
      </c>
      <c r="O756" s="13"/>
    </row>
    <row r="757" spans="1:15" ht="28" x14ac:dyDescent="0.25">
      <c r="A757" s="13" t="s">
        <v>1696</v>
      </c>
      <c r="B757" s="13" t="s">
        <v>1618</v>
      </c>
      <c r="C757" s="13" t="s">
        <v>1619</v>
      </c>
      <c r="D757" s="13" t="s">
        <v>1620</v>
      </c>
      <c r="E757" s="13" t="s">
        <v>1697</v>
      </c>
      <c r="F757" s="13" t="s">
        <v>29</v>
      </c>
      <c r="G757" s="13" t="s">
        <v>20</v>
      </c>
      <c r="H757" s="13"/>
      <c r="I757" s="14">
        <v>44044</v>
      </c>
      <c r="J757" s="14" t="s">
        <v>21</v>
      </c>
      <c r="K757" s="14">
        <v>44408</v>
      </c>
      <c r="L757" s="13" t="s">
        <v>764</v>
      </c>
      <c r="M757" s="10">
        <v>274</v>
      </c>
      <c r="N757" s="13" t="s">
        <v>21</v>
      </c>
      <c r="O757" s="13"/>
    </row>
    <row r="758" spans="1:15" ht="28" x14ac:dyDescent="0.25">
      <c r="A758" s="13" t="s">
        <v>1698</v>
      </c>
      <c r="B758" s="13" t="s">
        <v>1618</v>
      </c>
      <c r="C758" s="13" t="s">
        <v>1619</v>
      </c>
      <c r="D758" s="13" t="s">
        <v>1620</v>
      </c>
      <c r="E758" s="13" t="s">
        <v>1699</v>
      </c>
      <c r="F758" s="13" t="s">
        <v>29</v>
      </c>
      <c r="G758" s="13" t="s">
        <v>20</v>
      </c>
      <c r="H758" s="13"/>
      <c r="I758" s="14">
        <v>44044</v>
      </c>
      <c r="J758" s="14" t="s">
        <v>21</v>
      </c>
      <c r="K758" s="14">
        <v>44408</v>
      </c>
      <c r="L758" s="13" t="s">
        <v>764</v>
      </c>
      <c r="M758" s="10">
        <v>147</v>
      </c>
      <c r="N758" s="13" t="s">
        <v>21</v>
      </c>
      <c r="O758" s="13"/>
    </row>
    <row r="759" spans="1:15" ht="28" x14ac:dyDescent="0.25">
      <c r="A759" s="13" t="s">
        <v>1700</v>
      </c>
      <c r="B759" s="13" t="s">
        <v>1618</v>
      </c>
      <c r="C759" s="13" t="s">
        <v>1619</v>
      </c>
      <c r="D759" s="13" t="s">
        <v>1620</v>
      </c>
      <c r="E759" s="13" t="s">
        <v>1699</v>
      </c>
      <c r="F759" s="13" t="s">
        <v>29</v>
      </c>
      <c r="G759" s="13" t="s">
        <v>20</v>
      </c>
      <c r="H759" s="13"/>
      <c r="I759" s="14">
        <v>44044</v>
      </c>
      <c r="J759" s="14" t="s">
        <v>21</v>
      </c>
      <c r="K759" s="14">
        <v>44408</v>
      </c>
      <c r="L759" s="13" t="s">
        <v>764</v>
      </c>
      <c r="M759" s="10">
        <v>25</v>
      </c>
      <c r="N759" s="13" t="s">
        <v>21</v>
      </c>
      <c r="O759" s="13"/>
    </row>
    <row r="760" spans="1:15" ht="28" x14ac:dyDescent="0.25">
      <c r="A760" s="13" t="s">
        <v>1701</v>
      </c>
      <c r="B760" s="13" t="s">
        <v>1618</v>
      </c>
      <c r="C760" s="13" t="s">
        <v>1619</v>
      </c>
      <c r="D760" s="13" t="s">
        <v>1620</v>
      </c>
      <c r="E760" s="13" t="s">
        <v>1699</v>
      </c>
      <c r="F760" s="13" t="s">
        <v>29</v>
      </c>
      <c r="G760" s="13" t="s">
        <v>20</v>
      </c>
      <c r="H760" s="13"/>
      <c r="I760" s="14">
        <v>44044</v>
      </c>
      <c r="J760" s="14" t="s">
        <v>21</v>
      </c>
      <c r="K760" s="14">
        <v>44408</v>
      </c>
      <c r="L760" s="13" t="s">
        <v>764</v>
      </c>
      <c r="M760" s="10">
        <v>134.13</v>
      </c>
      <c r="N760" s="13" t="s">
        <v>21</v>
      </c>
      <c r="O760" s="13"/>
    </row>
    <row r="761" spans="1:15" ht="28" x14ac:dyDescent="0.25">
      <c r="A761" s="13" t="s">
        <v>1702</v>
      </c>
      <c r="B761" s="13" t="s">
        <v>1703</v>
      </c>
      <c r="C761" s="13" t="s">
        <v>1704</v>
      </c>
      <c r="D761" s="13" t="s">
        <v>1705</v>
      </c>
      <c r="E761" s="13" t="s">
        <v>1706</v>
      </c>
      <c r="F761" s="13" t="s">
        <v>20</v>
      </c>
      <c r="G761" s="13" t="s">
        <v>20</v>
      </c>
      <c r="H761" s="13">
        <v>1628868</v>
      </c>
      <c r="I761" s="14">
        <v>44046</v>
      </c>
      <c r="J761" s="14">
        <v>45292</v>
      </c>
      <c r="K761" s="14">
        <v>45506</v>
      </c>
      <c r="L761" s="13" t="s">
        <v>1572</v>
      </c>
      <c r="M761" s="10">
        <v>200000</v>
      </c>
      <c r="N761" s="13" t="s">
        <v>21</v>
      </c>
      <c r="O761" s="13"/>
    </row>
    <row r="762" spans="1:15" ht="28" x14ac:dyDescent="0.25">
      <c r="A762" s="13" t="s">
        <v>1707</v>
      </c>
      <c r="B762" s="13" t="s">
        <v>1618</v>
      </c>
      <c r="C762" s="13" t="s">
        <v>1619</v>
      </c>
      <c r="D762" s="13" t="s">
        <v>1620</v>
      </c>
      <c r="E762" s="13" t="s">
        <v>1678</v>
      </c>
      <c r="F762" s="13" t="s">
        <v>29</v>
      </c>
      <c r="G762" s="13" t="s">
        <v>20</v>
      </c>
      <c r="H762" s="13"/>
      <c r="I762" s="14">
        <v>44060</v>
      </c>
      <c r="J762" s="14" t="s">
        <v>21</v>
      </c>
      <c r="K762" s="14">
        <v>44070</v>
      </c>
      <c r="L762" s="13" t="s">
        <v>764</v>
      </c>
      <c r="M762" s="10">
        <v>238</v>
      </c>
      <c r="N762" s="13" t="s">
        <v>21</v>
      </c>
      <c r="O762" s="13"/>
    </row>
    <row r="763" spans="1:15" ht="28" x14ac:dyDescent="0.25">
      <c r="A763" s="13" t="s">
        <v>1708</v>
      </c>
      <c r="B763" s="13" t="s">
        <v>1618</v>
      </c>
      <c r="C763" s="13" t="s">
        <v>1619</v>
      </c>
      <c r="D763" s="13" t="s">
        <v>1620</v>
      </c>
      <c r="E763" s="13" t="s">
        <v>1709</v>
      </c>
      <c r="F763" s="13" t="s">
        <v>29</v>
      </c>
      <c r="G763" s="13" t="s">
        <v>20</v>
      </c>
      <c r="H763" s="13"/>
      <c r="I763" s="14">
        <v>44060</v>
      </c>
      <c r="J763" s="14" t="s">
        <v>21</v>
      </c>
      <c r="K763" s="14">
        <v>44070</v>
      </c>
      <c r="L763" s="13" t="s">
        <v>764</v>
      </c>
      <c r="M763" s="10">
        <v>349.84</v>
      </c>
      <c r="N763" s="13" t="s">
        <v>21</v>
      </c>
      <c r="O763" s="13"/>
    </row>
    <row r="764" spans="1:15" ht="28" x14ac:dyDescent="0.25">
      <c r="A764" s="13" t="s">
        <v>1710</v>
      </c>
      <c r="B764" s="13" t="s">
        <v>1711</v>
      </c>
      <c r="C764" s="13" t="s">
        <v>627</v>
      </c>
      <c r="D764" s="13" t="s">
        <v>1712</v>
      </c>
      <c r="E764" s="13" t="s">
        <v>1713</v>
      </c>
      <c r="F764" s="13" t="s">
        <v>29</v>
      </c>
      <c r="G764" s="13" t="s">
        <v>20</v>
      </c>
      <c r="H764" s="13" t="s">
        <v>1714</v>
      </c>
      <c r="I764" s="14">
        <v>44068</v>
      </c>
      <c r="J764" s="14" t="s">
        <v>21</v>
      </c>
      <c r="K764" s="14">
        <v>43877</v>
      </c>
      <c r="L764" s="13" t="s">
        <v>23</v>
      </c>
      <c r="M764" s="10">
        <v>371050</v>
      </c>
      <c r="N764" s="13" t="s">
        <v>21</v>
      </c>
      <c r="O764" s="13"/>
    </row>
    <row r="765" spans="1:15" ht="84" x14ac:dyDescent="0.25">
      <c r="A765" s="31" t="s">
        <v>1715</v>
      </c>
      <c r="B765" s="31" t="s">
        <v>1716</v>
      </c>
      <c r="C765" s="48" t="s">
        <v>326</v>
      </c>
      <c r="D765" s="48" t="s">
        <v>1717</v>
      </c>
      <c r="E765" s="48" t="s">
        <v>1718</v>
      </c>
      <c r="F765" s="48" t="s">
        <v>29</v>
      </c>
      <c r="G765" s="48" t="s">
        <v>20</v>
      </c>
      <c r="H765" s="49" t="s">
        <v>1613</v>
      </c>
      <c r="I765" s="49">
        <v>44076</v>
      </c>
      <c r="J765" s="49" t="s">
        <v>21</v>
      </c>
      <c r="K765" s="46" t="s">
        <v>1719</v>
      </c>
      <c r="L765" s="50" t="s">
        <v>23</v>
      </c>
      <c r="M765" s="53">
        <v>61409.68</v>
      </c>
      <c r="N765" s="83" t="s">
        <v>29</v>
      </c>
      <c r="O765" s="13"/>
    </row>
    <row r="766" spans="1:15" x14ac:dyDescent="0.25">
      <c r="A766" s="13" t="s">
        <v>1720</v>
      </c>
      <c r="B766" s="13" t="s">
        <v>1721</v>
      </c>
      <c r="C766" s="13" t="s">
        <v>1722</v>
      </c>
      <c r="D766" s="13" t="s">
        <v>1723</v>
      </c>
      <c r="E766" s="13" t="s">
        <v>1724</v>
      </c>
      <c r="F766" s="13" t="s">
        <v>20</v>
      </c>
      <c r="G766" s="13" t="s">
        <v>20</v>
      </c>
      <c r="H766" s="13"/>
      <c r="I766" s="14">
        <v>44105</v>
      </c>
      <c r="J766" s="13"/>
      <c r="K766" s="13"/>
      <c r="L766" s="13"/>
      <c r="M766" s="10"/>
      <c r="N766" s="13" t="s">
        <v>21</v>
      </c>
      <c r="O766" s="13"/>
    </row>
    <row r="767" spans="1:15" ht="409.5" x14ac:dyDescent="0.25">
      <c r="A767" s="13"/>
      <c r="B767" s="13" t="s">
        <v>1725</v>
      </c>
      <c r="C767" s="13" t="s">
        <v>121</v>
      </c>
      <c r="D767" s="13" t="s">
        <v>1726</v>
      </c>
      <c r="E767" s="13" t="s">
        <v>1727</v>
      </c>
      <c r="F767" s="13">
        <v>10</v>
      </c>
      <c r="G767" s="13">
        <v>2</v>
      </c>
      <c r="H767" s="13" t="s">
        <v>1728</v>
      </c>
      <c r="I767" s="14">
        <v>44105</v>
      </c>
      <c r="J767" s="14">
        <v>44469</v>
      </c>
      <c r="K767" s="14">
        <v>44834</v>
      </c>
      <c r="L767" s="13" t="s">
        <v>23</v>
      </c>
      <c r="M767" s="10">
        <v>90000000</v>
      </c>
      <c r="N767" s="13" t="s">
        <v>957</v>
      </c>
      <c r="O767" s="13"/>
    </row>
    <row r="768" spans="1:15" ht="42" x14ac:dyDescent="0.25">
      <c r="A768" s="8" t="s">
        <v>1729</v>
      </c>
      <c r="B768" s="8" t="s">
        <v>1730</v>
      </c>
      <c r="C768" s="8" t="s">
        <v>881</v>
      </c>
      <c r="D768" s="8" t="s">
        <v>1731</v>
      </c>
      <c r="E768" s="8" t="s">
        <v>1732</v>
      </c>
      <c r="F768" s="8" t="s">
        <v>20</v>
      </c>
      <c r="G768" s="8" t="s">
        <v>20</v>
      </c>
      <c r="H768" s="6" t="s">
        <v>1733</v>
      </c>
      <c r="I768" s="9" t="s">
        <v>1734</v>
      </c>
      <c r="J768" s="9" t="s">
        <v>21</v>
      </c>
      <c r="K768" s="9" t="s">
        <v>1735</v>
      </c>
      <c r="L768" s="8" t="s">
        <v>23</v>
      </c>
      <c r="M768" s="10" t="s">
        <v>1736</v>
      </c>
      <c r="N768" s="82" t="s">
        <v>21</v>
      </c>
      <c r="O768" s="13"/>
    </row>
    <row r="769" spans="1:15" ht="42" x14ac:dyDescent="0.25">
      <c r="A769" s="13" t="s">
        <v>1737</v>
      </c>
      <c r="B769" s="13" t="s">
        <v>1618</v>
      </c>
      <c r="C769" s="13" t="s">
        <v>1619</v>
      </c>
      <c r="D769" s="13" t="s">
        <v>1647</v>
      </c>
      <c r="E769" s="13" t="s">
        <v>1738</v>
      </c>
      <c r="F769" s="13" t="s">
        <v>29</v>
      </c>
      <c r="G769" s="13" t="s">
        <v>20</v>
      </c>
      <c r="H769" s="13"/>
      <c r="I769" s="13"/>
      <c r="J769" s="14" t="s">
        <v>21</v>
      </c>
      <c r="K769" s="14">
        <v>44034</v>
      </c>
      <c r="L769" s="13" t="s">
        <v>1649</v>
      </c>
      <c r="M769" s="10">
        <v>95</v>
      </c>
      <c r="N769" s="13" t="s">
        <v>21</v>
      </c>
      <c r="O769" s="13"/>
    </row>
    <row r="770" spans="1:15" ht="28" x14ac:dyDescent="0.25">
      <c r="A770" s="35" t="s">
        <v>1739</v>
      </c>
      <c r="B770" s="13" t="s">
        <v>1740</v>
      </c>
      <c r="C770" s="13" t="s">
        <v>121</v>
      </c>
      <c r="D770" s="13" t="s">
        <v>1741</v>
      </c>
      <c r="E770" s="13" t="s">
        <v>1742</v>
      </c>
      <c r="F770" s="13" t="s">
        <v>29</v>
      </c>
      <c r="G770" s="13" t="s">
        <v>20</v>
      </c>
      <c r="H770" s="35" t="s">
        <v>1109</v>
      </c>
      <c r="I770" s="14">
        <v>44142</v>
      </c>
      <c r="J770" s="14">
        <v>44327</v>
      </c>
      <c r="K770" s="14">
        <v>44347</v>
      </c>
      <c r="L770" s="13" t="s">
        <v>1743</v>
      </c>
      <c r="M770" s="10">
        <v>317000</v>
      </c>
      <c r="N770" s="13" t="s">
        <v>21</v>
      </c>
      <c r="O770" s="13"/>
    </row>
    <row r="771" spans="1:15" ht="28" x14ac:dyDescent="0.25">
      <c r="A771" s="8" t="s">
        <v>892</v>
      </c>
      <c r="B771" s="13" t="s">
        <v>1744</v>
      </c>
      <c r="C771" s="13" t="s">
        <v>1745</v>
      </c>
      <c r="D771" s="13" t="s">
        <v>1746</v>
      </c>
      <c r="E771" s="13" t="s">
        <v>1747</v>
      </c>
      <c r="F771" s="13" t="s">
        <v>20</v>
      </c>
      <c r="G771" s="13" t="s">
        <v>20</v>
      </c>
      <c r="H771" s="8">
        <v>6968842</v>
      </c>
      <c r="I771" s="14">
        <v>44287</v>
      </c>
      <c r="J771" s="14"/>
      <c r="K771" s="14">
        <v>45016</v>
      </c>
      <c r="L771" s="13" t="s">
        <v>1748</v>
      </c>
      <c r="M771" s="10" t="s">
        <v>1749</v>
      </c>
      <c r="N771" s="13" t="s">
        <v>21</v>
      </c>
      <c r="O771" s="13"/>
    </row>
    <row r="772" spans="1:15" ht="28" x14ac:dyDescent="0.25">
      <c r="A772" s="8" t="s">
        <v>892</v>
      </c>
      <c r="B772" s="13" t="s">
        <v>1744</v>
      </c>
      <c r="C772" s="13" t="s">
        <v>1745</v>
      </c>
      <c r="D772" s="13" t="s">
        <v>1746</v>
      </c>
      <c r="E772" s="13" t="s">
        <v>897</v>
      </c>
      <c r="F772" s="13" t="s">
        <v>20</v>
      </c>
      <c r="G772" s="13" t="s">
        <v>20</v>
      </c>
      <c r="H772" s="8">
        <v>5616520</v>
      </c>
      <c r="I772" s="14">
        <v>44287</v>
      </c>
      <c r="J772" s="14"/>
      <c r="K772" s="14">
        <v>45016</v>
      </c>
      <c r="L772" s="13" t="s">
        <v>1748</v>
      </c>
      <c r="M772" s="10">
        <v>50000</v>
      </c>
      <c r="N772" s="13" t="s">
        <v>21</v>
      </c>
      <c r="O772" s="13"/>
    </row>
    <row r="773" spans="1:15" ht="28" x14ac:dyDescent="0.25">
      <c r="A773" s="8" t="s">
        <v>892</v>
      </c>
      <c r="B773" s="13" t="s">
        <v>1744</v>
      </c>
      <c r="C773" s="13" t="s">
        <v>1745</v>
      </c>
      <c r="D773" s="13" t="s">
        <v>1746</v>
      </c>
      <c r="E773" s="13" t="s">
        <v>1750</v>
      </c>
      <c r="F773" s="13" t="s">
        <v>20</v>
      </c>
      <c r="G773" s="13" t="s">
        <v>20</v>
      </c>
      <c r="H773" s="8">
        <v>7625177</v>
      </c>
      <c r="I773" s="14">
        <v>44287</v>
      </c>
      <c r="J773" s="14"/>
      <c r="K773" s="14">
        <v>45016</v>
      </c>
      <c r="L773" s="13" t="s">
        <v>1748</v>
      </c>
      <c r="M773" s="10" t="s">
        <v>1749</v>
      </c>
      <c r="N773" s="13" t="s">
        <v>21</v>
      </c>
      <c r="O773" s="13"/>
    </row>
    <row r="774" spans="1:15" ht="28" x14ac:dyDescent="0.25">
      <c r="A774" s="8" t="s">
        <v>892</v>
      </c>
      <c r="B774" s="13" t="s">
        <v>1744</v>
      </c>
      <c r="C774" s="13" t="s">
        <v>1745</v>
      </c>
      <c r="D774" s="13" t="s">
        <v>1746</v>
      </c>
      <c r="E774" s="13" t="s">
        <v>906</v>
      </c>
      <c r="F774" s="13" t="s">
        <v>20</v>
      </c>
      <c r="G774" s="13" t="s">
        <v>20</v>
      </c>
      <c r="H774" s="8" t="s">
        <v>1751</v>
      </c>
      <c r="I774" s="14">
        <v>44287</v>
      </c>
      <c r="J774" s="14"/>
      <c r="K774" s="14">
        <v>45016</v>
      </c>
      <c r="L774" s="13" t="s">
        <v>1748</v>
      </c>
      <c r="M774" s="10">
        <v>12000</v>
      </c>
      <c r="N774" s="13" t="s">
        <v>21</v>
      </c>
      <c r="O774" s="13"/>
    </row>
    <row r="775" spans="1:15" ht="28" x14ac:dyDescent="0.25">
      <c r="A775" s="8" t="s">
        <v>892</v>
      </c>
      <c r="B775" s="13" t="s">
        <v>1744</v>
      </c>
      <c r="C775" s="13" t="s">
        <v>1745</v>
      </c>
      <c r="D775" s="13" t="s">
        <v>1752</v>
      </c>
      <c r="E775" s="13" t="s">
        <v>900</v>
      </c>
      <c r="F775" s="13" t="s">
        <v>20</v>
      </c>
      <c r="G775" s="13" t="s">
        <v>20</v>
      </c>
      <c r="H775" s="8" t="s">
        <v>1753</v>
      </c>
      <c r="I775" s="14">
        <v>44287</v>
      </c>
      <c r="J775" s="14"/>
      <c r="K775" s="14">
        <v>45016</v>
      </c>
      <c r="L775" s="13" t="s">
        <v>1748</v>
      </c>
      <c r="M775" s="10">
        <v>255000</v>
      </c>
      <c r="N775" s="13" t="s">
        <v>21</v>
      </c>
      <c r="O775" s="13"/>
    </row>
    <row r="776" spans="1:15" ht="28" x14ac:dyDescent="0.25">
      <c r="A776" s="8" t="s">
        <v>892</v>
      </c>
      <c r="B776" s="13" t="s">
        <v>1744</v>
      </c>
      <c r="C776" s="13" t="s">
        <v>1745</v>
      </c>
      <c r="D776" s="13" t="s">
        <v>1754</v>
      </c>
      <c r="E776" s="13" t="s">
        <v>1755</v>
      </c>
      <c r="F776" s="13" t="s">
        <v>29</v>
      </c>
      <c r="G776" s="13" t="s">
        <v>20</v>
      </c>
      <c r="H776" s="8" t="s">
        <v>1756</v>
      </c>
      <c r="I776" s="14">
        <v>44287</v>
      </c>
      <c r="J776" s="14"/>
      <c r="K776" s="14">
        <v>45016</v>
      </c>
      <c r="L776" s="13" t="s">
        <v>1748</v>
      </c>
      <c r="M776" s="10">
        <v>934115</v>
      </c>
      <c r="N776" s="13" t="s">
        <v>21</v>
      </c>
      <c r="O776" s="13"/>
    </row>
    <row r="777" spans="1:15" ht="28" x14ac:dyDescent="0.25">
      <c r="A777" s="8" t="s">
        <v>892</v>
      </c>
      <c r="B777" s="13" t="s">
        <v>1744</v>
      </c>
      <c r="C777" s="13" t="s">
        <v>1745</v>
      </c>
      <c r="D777" s="13" t="s">
        <v>1754</v>
      </c>
      <c r="E777" s="13" t="s">
        <v>1422</v>
      </c>
      <c r="F777" s="13" t="s">
        <v>29</v>
      </c>
      <c r="G777" s="13" t="s">
        <v>20</v>
      </c>
      <c r="H777" s="8" t="s">
        <v>904</v>
      </c>
      <c r="I777" s="14">
        <v>44287</v>
      </c>
      <c r="J777" s="14"/>
      <c r="K777" s="14">
        <v>45016</v>
      </c>
      <c r="L777" s="13" t="s">
        <v>1748</v>
      </c>
      <c r="M777" s="10">
        <v>148455</v>
      </c>
      <c r="N777" s="13" t="s">
        <v>21</v>
      </c>
      <c r="O777" s="13"/>
    </row>
    <row r="778" spans="1:15" ht="28" x14ac:dyDescent="0.25">
      <c r="A778" s="13" t="s">
        <v>1757</v>
      </c>
      <c r="B778" s="13" t="s">
        <v>1758</v>
      </c>
      <c r="C778" s="13" t="s">
        <v>1401</v>
      </c>
      <c r="D778" s="13" t="s">
        <v>1759</v>
      </c>
      <c r="E778" s="13" t="s">
        <v>1760</v>
      </c>
      <c r="F778" s="13" t="s">
        <v>20</v>
      </c>
      <c r="G778" s="13" t="s">
        <v>20</v>
      </c>
      <c r="H778" s="13">
        <v>1428210</v>
      </c>
      <c r="I778" s="14">
        <v>44165</v>
      </c>
      <c r="J778" s="14" t="s">
        <v>21</v>
      </c>
      <c r="K778" s="14">
        <v>44196</v>
      </c>
      <c r="L778" s="8" t="s">
        <v>23</v>
      </c>
      <c r="M778" s="41">
        <v>174900</v>
      </c>
      <c r="N778" s="13" t="s">
        <v>21</v>
      </c>
      <c r="O778" s="13"/>
    </row>
    <row r="779" spans="1:15" ht="28" x14ac:dyDescent="0.25">
      <c r="A779" s="23" t="s">
        <v>1761</v>
      </c>
      <c r="B779" s="23" t="s">
        <v>1762</v>
      </c>
      <c r="C779" s="23" t="s">
        <v>1569</v>
      </c>
      <c r="D779" s="23" t="s">
        <v>1763</v>
      </c>
      <c r="E779" s="23" t="s">
        <v>1764</v>
      </c>
      <c r="F779" s="23" t="s">
        <v>20</v>
      </c>
      <c r="G779" s="23" t="s">
        <v>20</v>
      </c>
      <c r="H779" s="23">
        <v>2983151</v>
      </c>
      <c r="I779" s="30">
        <v>44227</v>
      </c>
      <c r="J779" s="30">
        <v>45444</v>
      </c>
      <c r="K779" s="30">
        <v>45687</v>
      </c>
      <c r="L779" s="23" t="s">
        <v>1765</v>
      </c>
      <c r="M779" s="21">
        <v>618433.19999999995</v>
      </c>
      <c r="N779" s="13" t="s">
        <v>21</v>
      </c>
      <c r="O779" s="13"/>
    </row>
    <row r="780" spans="1:15" ht="28" x14ac:dyDescent="0.25">
      <c r="A780" s="23" t="s">
        <v>1766</v>
      </c>
      <c r="B780" s="23" t="s">
        <v>1767</v>
      </c>
      <c r="C780" s="23" t="s">
        <v>577</v>
      </c>
      <c r="D780" s="23" t="s">
        <v>1768</v>
      </c>
      <c r="E780" s="23" t="s">
        <v>1769</v>
      </c>
      <c r="F780" s="23" t="s">
        <v>20</v>
      </c>
      <c r="G780" s="23" t="s">
        <v>20</v>
      </c>
      <c r="H780" s="23">
        <v>2652033</v>
      </c>
      <c r="I780" s="30">
        <v>44166</v>
      </c>
      <c r="J780" s="30">
        <v>45809</v>
      </c>
      <c r="K780" s="30">
        <v>45991</v>
      </c>
      <c r="L780" s="23" t="s">
        <v>1765</v>
      </c>
      <c r="M780" s="21">
        <v>98650</v>
      </c>
      <c r="N780" s="13" t="s">
        <v>21</v>
      </c>
      <c r="O780" s="13"/>
    </row>
    <row r="781" spans="1:15" ht="28" x14ac:dyDescent="0.25">
      <c r="A781" s="8" t="s">
        <v>1729</v>
      </c>
      <c r="B781" s="8" t="s">
        <v>1770</v>
      </c>
      <c r="C781" s="8" t="s">
        <v>1771</v>
      </c>
      <c r="D781" s="8" t="s">
        <v>1772</v>
      </c>
      <c r="E781" s="8" t="s">
        <v>1773</v>
      </c>
      <c r="F781" s="8" t="s">
        <v>20</v>
      </c>
      <c r="G781" s="8" t="s">
        <v>20</v>
      </c>
      <c r="H781" s="6" t="s">
        <v>1733</v>
      </c>
      <c r="I781" s="9">
        <v>44172</v>
      </c>
      <c r="J781" s="9" t="s">
        <v>21</v>
      </c>
      <c r="K781" s="9">
        <v>44536</v>
      </c>
      <c r="L781" s="8" t="s">
        <v>23</v>
      </c>
      <c r="M781" s="10">
        <v>1200000</v>
      </c>
      <c r="N781" s="82" t="s">
        <v>21</v>
      </c>
      <c r="O781" s="13"/>
    </row>
    <row r="782" spans="1:15" ht="42" x14ac:dyDescent="0.25">
      <c r="A782" s="43" t="s">
        <v>1774</v>
      </c>
      <c r="B782" s="43" t="s">
        <v>1574</v>
      </c>
      <c r="C782" s="43" t="s">
        <v>326</v>
      </c>
      <c r="D782" s="43" t="s">
        <v>1575</v>
      </c>
      <c r="E782" s="43" t="s">
        <v>1502</v>
      </c>
      <c r="F782" s="43" t="s">
        <v>20</v>
      </c>
      <c r="G782" s="43" t="s">
        <v>20</v>
      </c>
      <c r="H782" s="44" t="s">
        <v>1775</v>
      </c>
      <c r="I782" s="45" t="s">
        <v>1776</v>
      </c>
      <c r="J782" s="43" t="s">
        <v>21</v>
      </c>
      <c r="K782" s="43" t="s">
        <v>1777</v>
      </c>
      <c r="L782" s="44" t="s">
        <v>23</v>
      </c>
      <c r="M782" s="47" t="s">
        <v>1577</v>
      </c>
      <c r="N782" s="156" t="s">
        <v>29</v>
      </c>
      <c r="O782" s="13"/>
    </row>
    <row r="783" spans="1:15" ht="70" x14ac:dyDescent="0.25">
      <c r="A783" s="43" t="s">
        <v>1778</v>
      </c>
      <c r="B783" s="43" t="s">
        <v>1574</v>
      </c>
      <c r="C783" s="43" t="s">
        <v>326</v>
      </c>
      <c r="D783" s="43" t="s">
        <v>1575</v>
      </c>
      <c r="E783" s="43" t="s">
        <v>1779</v>
      </c>
      <c r="F783" s="43" t="s">
        <v>20</v>
      </c>
      <c r="G783" s="43" t="s">
        <v>20</v>
      </c>
      <c r="H783" s="44" t="s">
        <v>1508</v>
      </c>
      <c r="I783" s="45" t="s">
        <v>1776</v>
      </c>
      <c r="J783" s="43" t="s">
        <v>21</v>
      </c>
      <c r="K783" s="43" t="s">
        <v>1777</v>
      </c>
      <c r="L783" s="44" t="s">
        <v>23</v>
      </c>
      <c r="M783" s="47" t="s">
        <v>1577</v>
      </c>
      <c r="N783" s="156" t="s">
        <v>29</v>
      </c>
      <c r="O783" s="13"/>
    </row>
    <row r="784" spans="1:15" ht="70" x14ac:dyDescent="0.25">
      <c r="A784" s="31" t="s">
        <v>1780</v>
      </c>
      <c r="B784" s="31" t="s">
        <v>1781</v>
      </c>
      <c r="C784" s="31" t="s">
        <v>326</v>
      </c>
      <c r="D784" s="31" t="s">
        <v>1782</v>
      </c>
      <c r="E784" s="31" t="s">
        <v>382</v>
      </c>
      <c r="F784" s="31" t="s">
        <v>29</v>
      </c>
      <c r="G784" s="31" t="s">
        <v>20</v>
      </c>
      <c r="H784" s="31" t="s">
        <v>1576</v>
      </c>
      <c r="I784" s="33">
        <v>44146</v>
      </c>
      <c r="J784" s="46" t="s">
        <v>1783</v>
      </c>
      <c r="K784" s="33">
        <v>44097</v>
      </c>
      <c r="L784" s="31" t="s">
        <v>23</v>
      </c>
      <c r="M784" s="51">
        <v>168122.94</v>
      </c>
      <c r="N784" s="31" t="s">
        <v>29</v>
      </c>
      <c r="O784" s="13"/>
    </row>
    <row r="785" spans="1:15" ht="70" x14ac:dyDescent="0.25">
      <c r="A785" s="31" t="s">
        <v>1784</v>
      </c>
      <c r="B785" s="31" t="s">
        <v>1785</v>
      </c>
      <c r="C785" s="31" t="s">
        <v>326</v>
      </c>
      <c r="D785" s="31" t="s">
        <v>1786</v>
      </c>
      <c r="E785" s="31" t="s">
        <v>382</v>
      </c>
      <c r="F785" s="31" t="s">
        <v>29</v>
      </c>
      <c r="G785" s="31" t="s">
        <v>20</v>
      </c>
      <c r="H785" s="31" t="s">
        <v>1576</v>
      </c>
      <c r="I785" s="33">
        <v>44160</v>
      </c>
      <c r="J785" s="46" t="s">
        <v>1783</v>
      </c>
      <c r="K785" s="33">
        <v>44428</v>
      </c>
      <c r="L785" s="31" t="s">
        <v>23</v>
      </c>
      <c r="M785" s="51">
        <v>1457496</v>
      </c>
      <c r="N785" s="31" t="s">
        <v>29</v>
      </c>
      <c r="O785" s="13"/>
    </row>
    <row r="786" spans="1:15" ht="98" x14ac:dyDescent="0.25">
      <c r="A786" s="31" t="s">
        <v>1787</v>
      </c>
      <c r="B786" s="31" t="s">
        <v>1788</v>
      </c>
      <c r="C786" s="48" t="s">
        <v>326</v>
      </c>
      <c r="D786" s="31" t="s">
        <v>1789</v>
      </c>
      <c r="E786" s="31" t="s">
        <v>1590</v>
      </c>
      <c r="F786" s="43" t="s">
        <v>20</v>
      </c>
      <c r="G786" s="48" t="s">
        <v>20</v>
      </c>
      <c r="H786" s="31" t="s">
        <v>1591</v>
      </c>
      <c r="I786" s="49">
        <v>44181</v>
      </c>
      <c r="J786" s="31" t="s">
        <v>21</v>
      </c>
      <c r="K786" s="46" t="s">
        <v>1790</v>
      </c>
      <c r="L786" s="50" t="s">
        <v>23</v>
      </c>
      <c r="M786" s="51">
        <v>447475.63</v>
      </c>
      <c r="N786" s="83" t="s">
        <v>29</v>
      </c>
      <c r="O786" s="13"/>
    </row>
    <row r="787" spans="1:15" ht="42" x14ac:dyDescent="0.25">
      <c r="A787" s="8" t="s">
        <v>1791</v>
      </c>
      <c r="B787" s="8" t="s">
        <v>1792</v>
      </c>
      <c r="C787" s="8" t="s">
        <v>1793</v>
      </c>
      <c r="D787" s="8" t="s">
        <v>1794</v>
      </c>
      <c r="E787" s="8" t="s">
        <v>1795</v>
      </c>
      <c r="F787" s="8" t="s">
        <v>20</v>
      </c>
      <c r="G787" s="8" t="s">
        <v>20</v>
      </c>
      <c r="H787" s="6" t="s">
        <v>1796</v>
      </c>
      <c r="I787" s="9">
        <v>44317</v>
      </c>
      <c r="J787" s="9">
        <v>45930</v>
      </c>
      <c r="K787" s="9">
        <v>46142</v>
      </c>
      <c r="L787" s="8" t="s">
        <v>23</v>
      </c>
      <c r="M787" s="10">
        <v>300000</v>
      </c>
      <c r="N787" s="82" t="s">
        <v>21</v>
      </c>
      <c r="O787" s="13"/>
    </row>
    <row r="788" spans="1:15" ht="28" x14ac:dyDescent="0.25">
      <c r="A788" s="8" t="s">
        <v>1797</v>
      </c>
      <c r="B788" s="8" t="s">
        <v>1798</v>
      </c>
      <c r="C788" s="8" t="s">
        <v>1799</v>
      </c>
      <c r="D788" s="8" t="s">
        <v>1800</v>
      </c>
      <c r="E788" s="8" t="s">
        <v>1801</v>
      </c>
      <c r="F788" s="8" t="s">
        <v>20</v>
      </c>
      <c r="G788" s="8" t="s">
        <v>20</v>
      </c>
      <c r="H788" s="6" t="s">
        <v>1802</v>
      </c>
      <c r="I788" s="14">
        <v>44287</v>
      </c>
      <c r="J788" s="14">
        <v>45169</v>
      </c>
      <c r="K788" s="14">
        <v>45382</v>
      </c>
      <c r="L788" s="13" t="s">
        <v>23</v>
      </c>
      <c r="M788" s="10">
        <v>500000</v>
      </c>
      <c r="N788" s="13" t="s">
        <v>21</v>
      </c>
      <c r="O788" s="13"/>
    </row>
    <row r="789" spans="1:15" ht="56" x14ac:dyDescent="0.25">
      <c r="A789" s="13" t="s">
        <v>1803</v>
      </c>
      <c r="B789" s="13" t="s">
        <v>1804</v>
      </c>
      <c r="C789" s="13" t="s">
        <v>1805</v>
      </c>
      <c r="D789" s="13" t="s">
        <v>1806</v>
      </c>
      <c r="E789" s="13" t="s">
        <v>1807</v>
      </c>
      <c r="F789" s="8" t="s">
        <v>20</v>
      </c>
      <c r="G789" s="8" t="s">
        <v>20</v>
      </c>
      <c r="H789" s="6" t="s">
        <v>1808</v>
      </c>
      <c r="I789" s="14">
        <v>44305</v>
      </c>
      <c r="J789" s="14" t="s">
        <v>21</v>
      </c>
      <c r="K789" s="14">
        <v>45034</v>
      </c>
      <c r="L789" s="13" t="s">
        <v>23</v>
      </c>
      <c r="M789" s="10">
        <v>1045000</v>
      </c>
      <c r="N789" s="13" t="s">
        <v>21</v>
      </c>
      <c r="O789" s="13"/>
    </row>
    <row r="790" spans="1:15" ht="70" x14ac:dyDescent="0.25">
      <c r="A790" s="13" t="s">
        <v>1803</v>
      </c>
      <c r="B790" s="13" t="s">
        <v>1804</v>
      </c>
      <c r="C790" s="13" t="s">
        <v>1805</v>
      </c>
      <c r="D790" s="13" t="s">
        <v>1809</v>
      </c>
      <c r="E790" s="13" t="s">
        <v>1810</v>
      </c>
      <c r="F790" s="13" t="s">
        <v>29</v>
      </c>
      <c r="G790" s="13" t="s">
        <v>20</v>
      </c>
      <c r="H790" s="6">
        <v>12120801</v>
      </c>
      <c r="I790" s="14">
        <v>44305</v>
      </c>
      <c r="J790" s="14" t="s">
        <v>21</v>
      </c>
      <c r="K790" s="14">
        <v>45034</v>
      </c>
      <c r="L790" s="13" t="s">
        <v>23</v>
      </c>
      <c r="M790" s="10">
        <v>280000</v>
      </c>
      <c r="N790" s="13" t="s">
        <v>21</v>
      </c>
      <c r="O790" s="13"/>
    </row>
    <row r="791" spans="1:15" ht="28" x14ac:dyDescent="0.25">
      <c r="A791" s="13" t="s">
        <v>1803</v>
      </c>
      <c r="B791" s="13" t="s">
        <v>1804</v>
      </c>
      <c r="C791" s="13" t="s">
        <v>1805</v>
      </c>
      <c r="D791" s="13" t="s">
        <v>1811</v>
      </c>
      <c r="E791" s="13" t="s">
        <v>1812</v>
      </c>
      <c r="F791" s="13" t="s">
        <v>29</v>
      </c>
      <c r="G791" s="13" t="s">
        <v>20</v>
      </c>
      <c r="H791" s="6">
        <v>8018895</v>
      </c>
      <c r="I791" s="14">
        <v>44305</v>
      </c>
      <c r="J791" s="14" t="s">
        <v>21</v>
      </c>
      <c r="K791" s="14">
        <v>45034</v>
      </c>
      <c r="L791" s="13" t="s">
        <v>23</v>
      </c>
      <c r="M791" s="10">
        <v>300000</v>
      </c>
      <c r="N791" s="13" t="s">
        <v>21</v>
      </c>
      <c r="O791" s="13"/>
    </row>
    <row r="792" spans="1:15" ht="70" x14ac:dyDescent="0.25">
      <c r="A792" s="13" t="s">
        <v>1813</v>
      </c>
      <c r="B792" s="13" t="s">
        <v>1814</v>
      </c>
      <c r="C792" s="13" t="s">
        <v>1805</v>
      </c>
      <c r="D792" s="13" t="s">
        <v>1815</v>
      </c>
      <c r="E792" s="13" t="s">
        <v>1816</v>
      </c>
      <c r="F792" s="13" t="s">
        <v>29</v>
      </c>
      <c r="G792" s="13" t="s">
        <v>20</v>
      </c>
      <c r="H792" s="6">
        <v>3099070</v>
      </c>
      <c r="I792" s="14">
        <v>44305</v>
      </c>
      <c r="J792" s="14" t="s">
        <v>21</v>
      </c>
      <c r="K792" s="14">
        <v>45034</v>
      </c>
      <c r="L792" s="13" t="s">
        <v>23</v>
      </c>
      <c r="M792" s="10">
        <v>853000</v>
      </c>
      <c r="N792" s="13" t="s">
        <v>21</v>
      </c>
      <c r="O792" s="13"/>
    </row>
    <row r="793" spans="1:15" ht="28" x14ac:dyDescent="0.25">
      <c r="A793" s="13" t="s">
        <v>1813</v>
      </c>
      <c r="B793" s="13" t="s">
        <v>1814</v>
      </c>
      <c r="C793" s="13" t="s">
        <v>1805</v>
      </c>
      <c r="D793" s="13" t="s">
        <v>1817</v>
      </c>
      <c r="E793" s="13" t="s">
        <v>1818</v>
      </c>
      <c r="F793" s="13" t="s">
        <v>29</v>
      </c>
      <c r="G793" s="13" t="s">
        <v>20</v>
      </c>
      <c r="H793" s="6">
        <v>4400592</v>
      </c>
      <c r="I793" s="14">
        <v>44305</v>
      </c>
      <c r="J793" s="14" t="s">
        <v>21</v>
      </c>
      <c r="K793" s="14">
        <v>45034</v>
      </c>
      <c r="L793" s="13" t="s">
        <v>23</v>
      </c>
      <c r="M793" s="10">
        <v>500000</v>
      </c>
      <c r="N793" s="13" t="s">
        <v>21</v>
      </c>
      <c r="O793" s="13"/>
    </row>
    <row r="794" spans="1:15" x14ac:dyDescent="0.25">
      <c r="A794" s="76" t="s">
        <v>1819</v>
      </c>
      <c r="B794" s="23" t="s">
        <v>1820</v>
      </c>
      <c r="C794" s="23" t="s">
        <v>1821</v>
      </c>
      <c r="D794" s="23" t="s">
        <v>1822</v>
      </c>
      <c r="E794" s="23" t="s">
        <v>1823</v>
      </c>
      <c r="F794" s="23" t="s">
        <v>29</v>
      </c>
      <c r="G794" s="23" t="s">
        <v>20</v>
      </c>
      <c r="H794" s="76">
        <v>4338401</v>
      </c>
      <c r="I794" s="30">
        <v>44287</v>
      </c>
      <c r="J794" s="30"/>
      <c r="K794" s="30">
        <v>46112</v>
      </c>
      <c r="L794" s="23" t="s">
        <v>23</v>
      </c>
      <c r="M794" s="21">
        <v>1000000</v>
      </c>
      <c r="N794" s="2" t="s">
        <v>21</v>
      </c>
      <c r="O794" s="13"/>
    </row>
    <row r="795" spans="1:15" ht="28" x14ac:dyDescent="0.25">
      <c r="A795" s="23" t="s">
        <v>1824</v>
      </c>
      <c r="B795" s="23" t="s">
        <v>1825</v>
      </c>
      <c r="C795" s="23" t="s">
        <v>121</v>
      </c>
      <c r="D795" s="23" t="s">
        <v>1826</v>
      </c>
      <c r="E795" s="23" t="s">
        <v>1827</v>
      </c>
      <c r="F795" s="23" t="s">
        <v>29</v>
      </c>
      <c r="G795" s="23" t="s">
        <v>29</v>
      </c>
      <c r="H795" s="23" t="s">
        <v>1828</v>
      </c>
      <c r="I795" s="30">
        <v>44256</v>
      </c>
      <c r="J795" s="30">
        <v>45716</v>
      </c>
      <c r="K795" s="30">
        <v>45716</v>
      </c>
      <c r="L795" s="23" t="s">
        <v>23</v>
      </c>
      <c r="M795" s="21">
        <v>345000000</v>
      </c>
      <c r="N795" s="23" t="s">
        <v>21</v>
      </c>
      <c r="O795" s="13"/>
    </row>
    <row r="796" spans="1:15" x14ac:dyDescent="0.25">
      <c r="A796" s="23" t="s">
        <v>1829</v>
      </c>
      <c r="B796" s="23" t="s">
        <v>1830</v>
      </c>
      <c r="C796" s="23" t="s">
        <v>1569</v>
      </c>
      <c r="D796" s="23" t="s">
        <v>1831</v>
      </c>
      <c r="E796" s="23" t="s">
        <v>1832</v>
      </c>
      <c r="F796" s="23" t="s">
        <v>29</v>
      </c>
      <c r="G796" s="23" t="s">
        <v>20</v>
      </c>
      <c r="H796" s="23">
        <v>6482850</v>
      </c>
      <c r="I796" s="30">
        <v>44265</v>
      </c>
      <c r="J796" s="30"/>
      <c r="K796" s="30">
        <v>44469</v>
      </c>
      <c r="L796" s="23" t="s">
        <v>813</v>
      </c>
      <c r="M796" s="21">
        <v>174445</v>
      </c>
      <c r="N796" s="23" t="s">
        <v>21</v>
      </c>
      <c r="O796" s="13"/>
    </row>
    <row r="797" spans="1:15" ht="28" x14ac:dyDescent="0.25">
      <c r="A797" s="23" t="s">
        <v>1833</v>
      </c>
      <c r="B797" s="23" t="s">
        <v>1834</v>
      </c>
      <c r="C797" s="23" t="s">
        <v>577</v>
      </c>
      <c r="D797" s="23" t="s">
        <v>1835</v>
      </c>
      <c r="E797" s="23" t="s">
        <v>1836</v>
      </c>
      <c r="F797" s="23" t="s">
        <v>29</v>
      </c>
      <c r="G797" s="23" t="s">
        <v>20</v>
      </c>
      <c r="H797" s="23">
        <v>4801836</v>
      </c>
      <c r="I797" s="30">
        <v>44228</v>
      </c>
      <c r="J797" s="30">
        <v>45170</v>
      </c>
      <c r="K797" s="30">
        <v>45322</v>
      </c>
      <c r="L797" s="23" t="s">
        <v>813</v>
      </c>
      <c r="M797" s="21">
        <v>97932</v>
      </c>
      <c r="N797" s="23" t="s">
        <v>21</v>
      </c>
      <c r="O797" s="13"/>
    </row>
    <row r="798" spans="1:15" ht="70" x14ac:dyDescent="0.25">
      <c r="A798" s="23" t="s">
        <v>1837</v>
      </c>
      <c r="B798" s="23" t="s">
        <v>1838</v>
      </c>
      <c r="C798" s="23" t="s">
        <v>1447</v>
      </c>
      <c r="D798" s="23" t="s">
        <v>1839</v>
      </c>
      <c r="E798" s="23" t="s">
        <v>1840</v>
      </c>
      <c r="F798" s="23" t="s">
        <v>29</v>
      </c>
      <c r="G798" s="23" t="s">
        <v>20</v>
      </c>
      <c r="H798" s="23" t="s">
        <v>1841</v>
      </c>
      <c r="I798" s="30">
        <v>44197</v>
      </c>
      <c r="J798" s="30"/>
      <c r="K798" s="30">
        <v>44286</v>
      </c>
      <c r="L798" s="23" t="s">
        <v>1842</v>
      </c>
      <c r="M798" s="21">
        <v>90000</v>
      </c>
      <c r="N798" s="23" t="s">
        <v>21</v>
      </c>
      <c r="O798" s="13"/>
    </row>
    <row r="799" spans="1:15" ht="28" x14ac:dyDescent="0.25">
      <c r="A799" s="23" t="s">
        <v>1843</v>
      </c>
      <c r="B799" s="23" t="s">
        <v>1844</v>
      </c>
      <c r="C799" s="23" t="s">
        <v>1447</v>
      </c>
      <c r="D799" s="23" t="s">
        <v>1845</v>
      </c>
      <c r="E799" s="23" t="s">
        <v>1846</v>
      </c>
      <c r="F799" s="23" t="s">
        <v>29</v>
      </c>
      <c r="G799" s="23" t="s">
        <v>20</v>
      </c>
      <c r="H799" s="23" t="s">
        <v>1847</v>
      </c>
      <c r="I799" s="30">
        <v>44216</v>
      </c>
      <c r="J799" s="30"/>
      <c r="K799" s="30">
        <v>44300</v>
      </c>
      <c r="L799" s="23" t="s">
        <v>813</v>
      </c>
      <c r="M799" s="21">
        <v>105000</v>
      </c>
      <c r="N799" s="23" t="s">
        <v>21</v>
      </c>
      <c r="O799" s="13"/>
    </row>
    <row r="800" spans="1:15" x14ac:dyDescent="0.25">
      <c r="A800" s="23" t="s">
        <v>1761</v>
      </c>
      <c r="B800" s="23" t="s">
        <v>1848</v>
      </c>
      <c r="C800" s="23" t="s">
        <v>1569</v>
      </c>
      <c r="D800" s="23" t="s">
        <v>1849</v>
      </c>
      <c r="E800" s="23" t="s">
        <v>1764</v>
      </c>
      <c r="F800" s="23" t="s">
        <v>29</v>
      </c>
      <c r="G800" s="23" t="s">
        <v>20</v>
      </c>
      <c r="H800" s="23">
        <v>2983151</v>
      </c>
      <c r="I800" s="30">
        <v>44227</v>
      </c>
      <c r="J800" s="30"/>
      <c r="K800" s="30">
        <v>44591</v>
      </c>
      <c r="L800" s="23" t="s">
        <v>813</v>
      </c>
      <c r="M800" s="21" t="s">
        <v>1850</v>
      </c>
      <c r="N800" s="23" t="s">
        <v>21</v>
      </c>
      <c r="O800" s="13"/>
    </row>
    <row r="801" spans="1:15" ht="28" x14ac:dyDescent="0.25">
      <c r="A801" s="38" t="s">
        <v>1412</v>
      </c>
      <c r="B801" s="38" t="s">
        <v>1851</v>
      </c>
      <c r="C801" s="38" t="s">
        <v>1852</v>
      </c>
      <c r="D801" s="38" t="s">
        <v>1853</v>
      </c>
      <c r="E801" s="38" t="s">
        <v>1854</v>
      </c>
      <c r="F801" s="38" t="s">
        <v>20</v>
      </c>
      <c r="G801" s="38" t="s">
        <v>20</v>
      </c>
      <c r="H801" s="39" t="s">
        <v>1855</v>
      </c>
      <c r="I801" s="36">
        <v>44287</v>
      </c>
      <c r="J801" s="36" t="s">
        <v>21</v>
      </c>
      <c r="K801" s="36" t="s">
        <v>1856</v>
      </c>
      <c r="L801" s="38" t="s">
        <v>1748</v>
      </c>
      <c r="M801" s="37">
        <v>22000000</v>
      </c>
      <c r="N801" s="155" t="s">
        <v>21</v>
      </c>
      <c r="O801" s="13"/>
    </row>
    <row r="802" spans="1:15" ht="28" x14ac:dyDescent="0.25">
      <c r="A802" s="38" t="s">
        <v>1412</v>
      </c>
      <c r="B802" s="38" t="s">
        <v>1851</v>
      </c>
      <c r="C802" s="38" t="s">
        <v>1852</v>
      </c>
      <c r="D802" s="38" t="s">
        <v>1853</v>
      </c>
      <c r="E802" s="54" t="s">
        <v>1424</v>
      </c>
      <c r="F802" s="38" t="s">
        <v>20</v>
      </c>
      <c r="G802" s="38" t="s">
        <v>20</v>
      </c>
      <c r="H802" s="54">
        <v>2291198</v>
      </c>
      <c r="I802" s="36">
        <v>44287</v>
      </c>
      <c r="J802" s="36" t="s">
        <v>21</v>
      </c>
      <c r="K802" s="36" t="s">
        <v>1856</v>
      </c>
      <c r="L802" s="38" t="s">
        <v>1748</v>
      </c>
      <c r="M802" s="37">
        <v>14500000</v>
      </c>
      <c r="N802" s="155" t="s">
        <v>21</v>
      </c>
      <c r="O802" s="13"/>
    </row>
    <row r="803" spans="1:15" ht="28" x14ac:dyDescent="0.25">
      <c r="A803" s="38" t="s">
        <v>1412</v>
      </c>
      <c r="B803" s="38" t="s">
        <v>1851</v>
      </c>
      <c r="C803" s="38" t="s">
        <v>1852</v>
      </c>
      <c r="D803" s="38" t="s">
        <v>1853</v>
      </c>
      <c r="E803" s="54" t="s">
        <v>1857</v>
      </c>
      <c r="F803" s="38" t="s">
        <v>20</v>
      </c>
      <c r="G803" s="38" t="s">
        <v>20</v>
      </c>
      <c r="H803" s="54">
        <v>2481991</v>
      </c>
      <c r="I803" s="36">
        <v>44287</v>
      </c>
      <c r="J803" s="36" t="s">
        <v>21</v>
      </c>
      <c r="K803" s="36" t="s">
        <v>1856</v>
      </c>
      <c r="L803" s="38" t="s">
        <v>1748</v>
      </c>
      <c r="M803" s="37">
        <v>5500000</v>
      </c>
      <c r="N803" s="155" t="s">
        <v>21</v>
      </c>
      <c r="O803" s="13"/>
    </row>
    <row r="804" spans="1:15" ht="28" x14ac:dyDescent="0.25">
      <c r="A804" s="38" t="s">
        <v>1412</v>
      </c>
      <c r="B804" s="38" t="s">
        <v>1851</v>
      </c>
      <c r="C804" s="38" t="s">
        <v>1852</v>
      </c>
      <c r="D804" s="38" t="s">
        <v>1853</v>
      </c>
      <c r="E804" s="54" t="s">
        <v>1420</v>
      </c>
      <c r="F804" s="38" t="s">
        <v>20</v>
      </c>
      <c r="G804" s="38" t="s">
        <v>20</v>
      </c>
      <c r="H804" s="54">
        <v>575069</v>
      </c>
      <c r="I804" s="36">
        <v>44287</v>
      </c>
      <c r="J804" s="36" t="s">
        <v>21</v>
      </c>
      <c r="K804" s="36" t="s">
        <v>1856</v>
      </c>
      <c r="L804" s="38" t="s">
        <v>1748</v>
      </c>
      <c r="M804" s="37">
        <v>1400000</v>
      </c>
      <c r="N804" s="155" t="s">
        <v>21</v>
      </c>
      <c r="O804" s="13"/>
    </row>
    <row r="805" spans="1:15" ht="28" x14ac:dyDescent="0.25">
      <c r="A805" s="38" t="s">
        <v>1412</v>
      </c>
      <c r="B805" s="38" t="s">
        <v>1851</v>
      </c>
      <c r="C805" s="38" t="s">
        <v>1852</v>
      </c>
      <c r="D805" s="38" t="s">
        <v>1858</v>
      </c>
      <c r="E805" s="54" t="s">
        <v>1859</v>
      </c>
      <c r="F805" s="38" t="s">
        <v>20</v>
      </c>
      <c r="G805" s="38" t="s">
        <v>20</v>
      </c>
      <c r="H805" s="54" t="s">
        <v>904</v>
      </c>
      <c r="I805" s="36">
        <v>44287</v>
      </c>
      <c r="J805" s="36" t="s">
        <v>21</v>
      </c>
      <c r="K805" s="36" t="s">
        <v>1856</v>
      </c>
      <c r="L805" s="38" t="s">
        <v>1748</v>
      </c>
      <c r="M805" s="37">
        <v>11000000</v>
      </c>
      <c r="N805" s="155" t="s">
        <v>21</v>
      </c>
      <c r="O805" s="13"/>
    </row>
    <row r="806" spans="1:15" ht="28" x14ac:dyDescent="0.25">
      <c r="A806" s="55" t="s">
        <v>1860</v>
      </c>
      <c r="B806" s="23" t="s">
        <v>1861</v>
      </c>
      <c r="C806" s="23" t="s">
        <v>326</v>
      </c>
      <c r="D806" s="23" t="s">
        <v>1862</v>
      </c>
      <c r="E806" s="23" t="s">
        <v>1863</v>
      </c>
      <c r="F806" s="23" t="s">
        <v>20</v>
      </c>
      <c r="G806" s="23" t="s">
        <v>20</v>
      </c>
      <c r="H806" s="23">
        <v>10219126</v>
      </c>
      <c r="I806" s="30">
        <v>44200</v>
      </c>
      <c r="J806" s="30">
        <v>45092</v>
      </c>
      <c r="K806" s="30">
        <v>45660</v>
      </c>
      <c r="L806" s="23" t="s">
        <v>1864</v>
      </c>
      <c r="M806" s="21">
        <v>4250000</v>
      </c>
      <c r="N806" s="23" t="s">
        <v>21</v>
      </c>
      <c r="O806" s="13"/>
    </row>
    <row r="807" spans="1:15" ht="42" x14ac:dyDescent="0.25">
      <c r="A807" s="8" t="s">
        <v>1865</v>
      </c>
      <c r="B807" s="13" t="s">
        <v>1866</v>
      </c>
      <c r="C807" s="13" t="s">
        <v>1867</v>
      </c>
      <c r="D807" s="13" t="s">
        <v>1866</v>
      </c>
      <c r="E807" s="13" t="s">
        <v>1868</v>
      </c>
      <c r="F807" s="13" t="s">
        <v>29</v>
      </c>
      <c r="G807" s="13" t="s">
        <v>20</v>
      </c>
      <c r="H807" s="5" t="s">
        <v>1869</v>
      </c>
      <c r="I807" s="14">
        <v>44232</v>
      </c>
      <c r="J807" s="14"/>
      <c r="K807" s="14">
        <v>44347</v>
      </c>
      <c r="L807" s="13" t="s">
        <v>23</v>
      </c>
      <c r="M807" s="10">
        <v>210000</v>
      </c>
      <c r="N807" s="13" t="s">
        <v>21</v>
      </c>
      <c r="O807" s="13"/>
    </row>
    <row r="808" spans="1:15" ht="42" x14ac:dyDescent="0.25">
      <c r="A808" s="22" t="s">
        <v>1870</v>
      </c>
      <c r="B808" s="22" t="s">
        <v>1871</v>
      </c>
      <c r="C808" s="22" t="s">
        <v>1872</v>
      </c>
      <c r="D808" s="22" t="s">
        <v>1873</v>
      </c>
      <c r="E808" s="22" t="s">
        <v>1874</v>
      </c>
      <c r="F808" s="22" t="s">
        <v>29</v>
      </c>
      <c r="G808" s="22" t="s">
        <v>20</v>
      </c>
      <c r="H808" s="22">
        <v>7048429</v>
      </c>
      <c r="I808" s="56">
        <v>44305</v>
      </c>
      <c r="J808" s="56" t="s">
        <v>21</v>
      </c>
      <c r="K808" s="56">
        <v>45003</v>
      </c>
      <c r="L808" s="22" t="s">
        <v>1875</v>
      </c>
      <c r="M808" s="57">
        <v>69030</v>
      </c>
      <c r="N808" s="22" t="s">
        <v>21</v>
      </c>
      <c r="O808" s="13"/>
    </row>
    <row r="809" spans="1:15" ht="70" x14ac:dyDescent="0.25">
      <c r="A809" s="22" t="s">
        <v>1876</v>
      </c>
      <c r="B809" s="22" t="s">
        <v>1877</v>
      </c>
      <c r="C809" s="22" t="s">
        <v>1878</v>
      </c>
      <c r="D809" s="22" t="s">
        <v>1879</v>
      </c>
      <c r="E809" s="22" t="s">
        <v>1880</v>
      </c>
      <c r="F809" s="22" t="s">
        <v>29</v>
      </c>
      <c r="G809" s="22" t="s">
        <v>20</v>
      </c>
      <c r="H809" s="22">
        <v>3324346</v>
      </c>
      <c r="I809" s="56">
        <v>44287</v>
      </c>
      <c r="J809" s="56" t="s">
        <v>21</v>
      </c>
      <c r="K809" s="56">
        <v>45016</v>
      </c>
      <c r="L809" s="22" t="s">
        <v>1881</v>
      </c>
      <c r="M809" s="57">
        <v>22500</v>
      </c>
      <c r="N809" s="22" t="s">
        <v>21</v>
      </c>
      <c r="O809" s="13"/>
    </row>
    <row r="810" spans="1:15" x14ac:dyDescent="0.25">
      <c r="A810" s="23" t="s">
        <v>1882</v>
      </c>
      <c r="B810" s="23" t="s">
        <v>1883</v>
      </c>
      <c r="C810" s="38" t="s">
        <v>987</v>
      </c>
      <c r="D810" s="23" t="s">
        <v>1884</v>
      </c>
      <c r="E810" s="23" t="s">
        <v>1885</v>
      </c>
      <c r="F810" s="38" t="s">
        <v>20</v>
      </c>
      <c r="G810" s="38" t="s">
        <v>20</v>
      </c>
      <c r="H810" s="58">
        <v>3604424</v>
      </c>
      <c r="I810" s="30">
        <v>44200</v>
      </c>
      <c r="J810" s="36" t="s">
        <v>21</v>
      </c>
      <c r="K810" s="30">
        <v>44565</v>
      </c>
      <c r="L810" s="23" t="s">
        <v>764</v>
      </c>
      <c r="M810" s="21">
        <v>49374.879999999997</v>
      </c>
      <c r="N810" s="155" t="s">
        <v>21</v>
      </c>
      <c r="O810" s="13"/>
    </row>
    <row r="811" spans="1:15" x14ac:dyDescent="0.25">
      <c r="A811" s="23" t="s">
        <v>1882</v>
      </c>
      <c r="B811" s="23" t="s">
        <v>1883</v>
      </c>
      <c r="C811" s="38" t="s">
        <v>987</v>
      </c>
      <c r="D811" s="23" t="s">
        <v>1884</v>
      </c>
      <c r="E811" s="23" t="s">
        <v>1886</v>
      </c>
      <c r="F811" s="23" t="s">
        <v>29</v>
      </c>
      <c r="G811" s="23" t="s">
        <v>20</v>
      </c>
      <c r="H811" s="23">
        <v>12341829</v>
      </c>
      <c r="I811" s="30">
        <v>44200</v>
      </c>
      <c r="J811" s="30" t="s">
        <v>21</v>
      </c>
      <c r="K811" s="30">
        <v>44565</v>
      </c>
      <c r="L811" s="23" t="s">
        <v>764</v>
      </c>
      <c r="M811" s="21">
        <v>100000</v>
      </c>
      <c r="N811" s="155" t="s">
        <v>21</v>
      </c>
      <c r="O811" s="13"/>
    </row>
    <row r="812" spans="1:15" x14ac:dyDescent="0.25">
      <c r="A812" s="23" t="s">
        <v>1882</v>
      </c>
      <c r="B812" s="23" t="s">
        <v>1883</v>
      </c>
      <c r="C812" s="38" t="s">
        <v>987</v>
      </c>
      <c r="D812" s="23" t="s">
        <v>1884</v>
      </c>
      <c r="E812" s="23" t="s">
        <v>1886</v>
      </c>
      <c r="F812" s="23" t="s">
        <v>29</v>
      </c>
      <c r="G812" s="23" t="s">
        <v>20</v>
      </c>
      <c r="H812" s="23">
        <v>12341829</v>
      </c>
      <c r="I812" s="30">
        <v>44208</v>
      </c>
      <c r="J812" s="30" t="s">
        <v>21</v>
      </c>
      <c r="K812" s="30">
        <v>44573</v>
      </c>
      <c r="L812" s="23" t="s">
        <v>764</v>
      </c>
      <c r="M812" s="21">
        <v>100000</v>
      </c>
      <c r="N812" s="155" t="s">
        <v>21</v>
      </c>
      <c r="O812" s="13"/>
    </row>
    <row r="813" spans="1:15" x14ac:dyDescent="0.25">
      <c r="A813" s="23" t="s">
        <v>1882</v>
      </c>
      <c r="B813" s="23" t="s">
        <v>1883</v>
      </c>
      <c r="C813" s="38" t="s">
        <v>987</v>
      </c>
      <c r="D813" s="23" t="s">
        <v>1884</v>
      </c>
      <c r="E813" s="23" t="s">
        <v>1887</v>
      </c>
      <c r="F813" s="23" t="s">
        <v>29</v>
      </c>
      <c r="G813" s="23" t="s">
        <v>20</v>
      </c>
      <c r="H813" s="58">
        <v>3596433</v>
      </c>
      <c r="I813" s="30">
        <v>44202</v>
      </c>
      <c r="J813" s="30" t="s">
        <v>21</v>
      </c>
      <c r="K813" s="30">
        <v>44292</v>
      </c>
      <c r="L813" s="23" t="s">
        <v>764</v>
      </c>
      <c r="M813" s="21">
        <v>90000</v>
      </c>
      <c r="N813" s="155" t="s">
        <v>21</v>
      </c>
      <c r="O813" s="13"/>
    </row>
    <row r="814" spans="1:15" x14ac:dyDescent="0.25">
      <c r="A814" s="23" t="s">
        <v>1882</v>
      </c>
      <c r="B814" s="23" t="s">
        <v>1883</v>
      </c>
      <c r="C814" s="38" t="s">
        <v>987</v>
      </c>
      <c r="D814" s="23" t="s">
        <v>1884</v>
      </c>
      <c r="E814" s="23" t="s">
        <v>1887</v>
      </c>
      <c r="F814" s="23" t="s">
        <v>29</v>
      </c>
      <c r="G814" s="23" t="s">
        <v>20</v>
      </c>
      <c r="H814" s="58">
        <v>3596433</v>
      </c>
      <c r="I814" s="30">
        <v>44217</v>
      </c>
      <c r="J814" s="30" t="s">
        <v>21</v>
      </c>
      <c r="K814" s="30">
        <v>44307</v>
      </c>
      <c r="L814" s="23" t="s">
        <v>764</v>
      </c>
      <c r="M814" s="21">
        <v>111000</v>
      </c>
      <c r="N814" s="155" t="s">
        <v>21</v>
      </c>
      <c r="O814" s="13"/>
    </row>
    <row r="815" spans="1:15" x14ac:dyDescent="0.25">
      <c r="A815" s="23" t="s">
        <v>1882</v>
      </c>
      <c r="B815" s="23" t="s">
        <v>1883</v>
      </c>
      <c r="C815" s="38" t="s">
        <v>987</v>
      </c>
      <c r="D815" s="23" t="s">
        <v>1884</v>
      </c>
      <c r="E815" s="23" t="s">
        <v>1885</v>
      </c>
      <c r="F815" s="23" t="s">
        <v>20</v>
      </c>
      <c r="G815" s="23" t="s">
        <v>20</v>
      </c>
      <c r="H815" s="58">
        <v>3604424</v>
      </c>
      <c r="I815" s="30">
        <v>44223</v>
      </c>
      <c r="J815" s="30" t="s">
        <v>21</v>
      </c>
      <c r="K815" s="30">
        <v>44587</v>
      </c>
      <c r="L815" s="23" t="s">
        <v>764</v>
      </c>
      <c r="M815" s="21">
        <v>104689.8</v>
      </c>
      <c r="N815" s="155" t="s">
        <v>21</v>
      </c>
      <c r="O815" s="13"/>
    </row>
    <row r="816" spans="1:15" ht="28" x14ac:dyDescent="0.25">
      <c r="A816" s="23" t="s">
        <v>1882</v>
      </c>
      <c r="B816" s="23" t="s">
        <v>1883</v>
      </c>
      <c r="C816" s="38" t="s">
        <v>987</v>
      </c>
      <c r="D816" s="23" t="s">
        <v>1884</v>
      </c>
      <c r="E816" s="23" t="s">
        <v>1888</v>
      </c>
      <c r="F816" s="23" t="s">
        <v>20</v>
      </c>
      <c r="G816" s="23" t="s">
        <v>20</v>
      </c>
      <c r="H816" s="58">
        <v>1428210</v>
      </c>
      <c r="I816" s="30"/>
      <c r="J816" s="30" t="s">
        <v>21</v>
      </c>
      <c r="K816" s="30"/>
      <c r="L816" s="23" t="s">
        <v>764</v>
      </c>
      <c r="M816" s="21">
        <v>61274.62</v>
      </c>
      <c r="N816" s="155" t="s">
        <v>21</v>
      </c>
      <c r="O816" s="13"/>
    </row>
    <row r="817" spans="1:15" ht="28" x14ac:dyDescent="0.25">
      <c r="A817" s="23" t="s">
        <v>1882</v>
      </c>
      <c r="B817" s="23" t="s">
        <v>1883</v>
      </c>
      <c r="C817" s="38" t="s">
        <v>987</v>
      </c>
      <c r="D817" s="23" t="s">
        <v>1884</v>
      </c>
      <c r="E817" s="23" t="s">
        <v>1888</v>
      </c>
      <c r="F817" s="23" t="s">
        <v>20</v>
      </c>
      <c r="G817" s="23" t="s">
        <v>20</v>
      </c>
      <c r="H817" s="58">
        <v>1428210</v>
      </c>
      <c r="I817" s="30">
        <v>44224</v>
      </c>
      <c r="J817" s="30" t="s">
        <v>21</v>
      </c>
      <c r="K817" s="30">
        <v>44589</v>
      </c>
      <c r="L817" s="23" t="s">
        <v>1889</v>
      </c>
      <c r="M817" s="21">
        <v>187263</v>
      </c>
      <c r="N817" s="155" t="s">
        <v>21</v>
      </c>
      <c r="O817" s="13"/>
    </row>
    <row r="818" spans="1:15" ht="42" x14ac:dyDescent="0.25">
      <c r="A818" s="8" t="s">
        <v>1865</v>
      </c>
      <c r="B818" s="13" t="s">
        <v>1866</v>
      </c>
      <c r="C818" s="13" t="s">
        <v>1867</v>
      </c>
      <c r="D818" s="13" t="s">
        <v>1866</v>
      </c>
      <c r="E818" s="13" t="s">
        <v>1868</v>
      </c>
      <c r="F818" s="13" t="s">
        <v>29</v>
      </c>
      <c r="G818" s="13" t="s">
        <v>20</v>
      </c>
      <c r="H818" s="5" t="s">
        <v>1869</v>
      </c>
      <c r="I818" s="14">
        <v>44232</v>
      </c>
      <c r="J818" s="14"/>
      <c r="K818" s="14">
        <v>44347</v>
      </c>
      <c r="L818" s="13" t="s">
        <v>23</v>
      </c>
      <c r="M818" s="10">
        <v>210000</v>
      </c>
      <c r="N818" s="13" t="s">
        <v>21</v>
      </c>
      <c r="O818" s="13"/>
    </row>
    <row r="819" spans="1:15" ht="28" x14ac:dyDescent="0.25">
      <c r="A819" s="23" t="s">
        <v>1890</v>
      </c>
      <c r="B819" s="23" t="s">
        <v>1891</v>
      </c>
      <c r="C819" s="23" t="s">
        <v>1561</v>
      </c>
      <c r="D819" s="23" t="s">
        <v>1892</v>
      </c>
      <c r="E819" s="23" t="s">
        <v>1893</v>
      </c>
      <c r="F819" s="13" t="s">
        <v>29</v>
      </c>
      <c r="G819" s="13" t="s">
        <v>20</v>
      </c>
      <c r="H819" s="23">
        <v>6591591</v>
      </c>
      <c r="I819" s="30">
        <v>44272</v>
      </c>
      <c r="J819" s="30" t="s">
        <v>21</v>
      </c>
      <c r="K819" s="30">
        <v>44341</v>
      </c>
      <c r="L819" s="13" t="s">
        <v>23</v>
      </c>
      <c r="M819" s="134">
        <v>87850</v>
      </c>
      <c r="N819" s="13" t="s">
        <v>21</v>
      </c>
      <c r="O819" s="13"/>
    </row>
    <row r="820" spans="1:15" ht="28" x14ac:dyDescent="0.25">
      <c r="A820" s="2" t="s">
        <v>1894</v>
      </c>
      <c r="B820" s="2" t="s">
        <v>1895</v>
      </c>
      <c r="C820" s="2" t="s">
        <v>1896</v>
      </c>
      <c r="D820" s="2" t="s">
        <v>1897</v>
      </c>
      <c r="E820" s="2" t="s">
        <v>1898</v>
      </c>
      <c r="F820" s="2" t="s">
        <v>20</v>
      </c>
      <c r="G820" s="2" t="s">
        <v>20</v>
      </c>
      <c r="H820" s="2">
        <v>1961457</v>
      </c>
      <c r="I820" s="3">
        <v>44283</v>
      </c>
      <c r="J820" s="33">
        <v>44331</v>
      </c>
      <c r="K820" s="3">
        <v>44646</v>
      </c>
      <c r="L820" s="2" t="s">
        <v>1899</v>
      </c>
      <c r="M820" s="28">
        <v>20940.09</v>
      </c>
      <c r="N820" s="2"/>
      <c r="O820" s="13"/>
    </row>
    <row r="821" spans="1:15" ht="28" x14ac:dyDescent="0.25">
      <c r="A821" s="2" t="s">
        <v>1900</v>
      </c>
      <c r="B821" s="2" t="s">
        <v>1895</v>
      </c>
      <c r="C821" s="2" t="s">
        <v>1896</v>
      </c>
      <c r="D821" s="2" t="s">
        <v>1901</v>
      </c>
      <c r="E821" s="2" t="s">
        <v>1898</v>
      </c>
      <c r="F821" s="2" t="s">
        <v>20</v>
      </c>
      <c r="G821" s="2" t="s">
        <v>20</v>
      </c>
      <c r="H821" s="2">
        <v>1961457</v>
      </c>
      <c r="I821" s="3">
        <v>44283</v>
      </c>
      <c r="J821" s="33">
        <v>44331</v>
      </c>
      <c r="K821" s="3">
        <v>44646</v>
      </c>
      <c r="L821" s="2" t="s">
        <v>1899</v>
      </c>
      <c r="M821" s="28">
        <v>3120.15</v>
      </c>
      <c r="N821" s="2"/>
      <c r="O821" s="13"/>
    </row>
    <row r="822" spans="1:15" ht="28" x14ac:dyDescent="0.25">
      <c r="A822" s="2" t="s">
        <v>1902</v>
      </c>
      <c r="B822" s="2" t="s">
        <v>1895</v>
      </c>
      <c r="C822" s="2" t="s">
        <v>1896</v>
      </c>
      <c r="D822" s="2" t="s">
        <v>1903</v>
      </c>
      <c r="E822" s="2" t="s">
        <v>1904</v>
      </c>
      <c r="F822" s="2" t="s">
        <v>29</v>
      </c>
      <c r="G822" s="2" t="s">
        <v>20</v>
      </c>
      <c r="H822" s="2" t="s">
        <v>1905</v>
      </c>
      <c r="I822" s="3">
        <v>44283</v>
      </c>
      <c r="J822" s="33">
        <v>44331</v>
      </c>
      <c r="K822" s="3">
        <v>44646</v>
      </c>
      <c r="L822" s="2" t="s">
        <v>1899</v>
      </c>
      <c r="M822" s="28">
        <v>8982.6299999999992</v>
      </c>
      <c r="N822" s="2"/>
      <c r="O822" s="13"/>
    </row>
    <row r="823" spans="1:15" ht="28" x14ac:dyDescent="0.25">
      <c r="A823" s="2" t="s">
        <v>1906</v>
      </c>
      <c r="B823" s="2" t="s">
        <v>1895</v>
      </c>
      <c r="C823" s="2" t="s">
        <v>1896</v>
      </c>
      <c r="D823" s="2" t="s">
        <v>1907</v>
      </c>
      <c r="E823" s="2" t="s">
        <v>498</v>
      </c>
      <c r="F823" s="2" t="s">
        <v>29</v>
      </c>
      <c r="G823" s="2" t="s">
        <v>20</v>
      </c>
      <c r="H823" s="2">
        <v>6548719</v>
      </c>
      <c r="I823" s="3">
        <v>44283</v>
      </c>
      <c r="J823" s="33">
        <v>44331</v>
      </c>
      <c r="K823" s="3">
        <v>44646</v>
      </c>
      <c r="L823" s="2" t="s">
        <v>1899</v>
      </c>
      <c r="M823" s="28">
        <v>57950</v>
      </c>
      <c r="N823" s="2"/>
      <c r="O823" s="13"/>
    </row>
    <row r="824" spans="1:15" ht="28" x14ac:dyDescent="0.25">
      <c r="A824" s="2" t="s">
        <v>1908</v>
      </c>
      <c r="B824" s="2" t="s">
        <v>1895</v>
      </c>
      <c r="C824" s="2" t="s">
        <v>1896</v>
      </c>
      <c r="D824" s="2" t="s">
        <v>1909</v>
      </c>
      <c r="E824" s="2" t="s">
        <v>1910</v>
      </c>
      <c r="F824" s="2" t="s">
        <v>29</v>
      </c>
      <c r="G824" s="2" t="s">
        <v>20</v>
      </c>
      <c r="H824" s="2">
        <v>3149258</v>
      </c>
      <c r="I824" s="3">
        <v>44283</v>
      </c>
      <c r="J824" s="33">
        <v>44331</v>
      </c>
      <c r="K824" s="3">
        <v>44646</v>
      </c>
      <c r="L824" s="2" t="s">
        <v>1899</v>
      </c>
      <c r="M824" s="28">
        <v>20599.7</v>
      </c>
      <c r="N824" s="2"/>
      <c r="O824" s="13"/>
    </row>
    <row r="825" spans="1:15" ht="28" x14ac:dyDescent="0.25">
      <c r="A825" s="2" t="s">
        <v>1911</v>
      </c>
      <c r="B825" s="2" t="s">
        <v>1895</v>
      </c>
      <c r="C825" s="2" t="s">
        <v>1896</v>
      </c>
      <c r="D825" s="2" t="s">
        <v>1912</v>
      </c>
      <c r="E825" s="2" t="s">
        <v>1910</v>
      </c>
      <c r="F825" s="2" t="s">
        <v>29</v>
      </c>
      <c r="G825" s="2" t="s">
        <v>20</v>
      </c>
      <c r="H825" s="2">
        <v>3149258</v>
      </c>
      <c r="I825" s="3">
        <v>44283</v>
      </c>
      <c r="J825" s="33">
        <v>44331</v>
      </c>
      <c r="K825" s="3">
        <v>44646</v>
      </c>
      <c r="L825" s="2" t="s">
        <v>1899</v>
      </c>
      <c r="M825" s="28">
        <v>8540</v>
      </c>
      <c r="N825" s="2"/>
      <c r="O825" s="13"/>
    </row>
    <row r="826" spans="1:15" ht="28" x14ac:dyDescent="0.25">
      <c r="A826" s="2" t="s">
        <v>1913</v>
      </c>
      <c r="B826" s="2" t="s">
        <v>1895</v>
      </c>
      <c r="C826" s="2" t="s">
        <v>1896</v>
      </c>
      <c r="D826" s="2" t="s">
        <v>1914</v>
      </c>
      <c r="E826" s="2" t="s">
        <v>615</v>
      </c>
      <c r="F826" s="2" t="s">
        <v>29</v>
      </c>
      <c r="G826" s="2" t="s">
        <v>20</v>
      </c>
      <c r="H826" s="2">
        <v>1815977</v>
      </c>
      <c r="I826" s="3">
        <v>44283</v>
      </c>
      <c r="J826" s="33">
        <v>44331</v>
      </c>
      <c r="K826" s="3">
        <v>44646</v>
      </c>
      <c r="L826" s="2" t="s">
        <v>1899</v>
      </c>
      <c r="M826" s="28">
        <v>42395</v>
      </c>
      <c r="N826" s="2"/>
      <c r="O826" s="13"/>
    </row>
    <row r="827" spans="1:15" ht="84" x14ac:dyDescent="0.25">
      <c r="A827" s="13">
        <v>908</v>
      </c>
      <c r="B827" s="13" t="s">
        <v>1915</v>
      </c>
      <c r="C827" s="13" t="s">
        <v>121</v>
      </c>
      <c r="D827" s="13" t="s">
        <v>1915</v>
      </c>
      <c r="E827" s="13" t="s">
        <v>1916</v>
      </c>
      <c r="F827" s="13" t="s">
        <v>20</v>
      </c>
      <c r="G827" s="13" t="s">
        <v>1917</v>
      </c>
      <c r="H827" s="8" t="s">
        <v>1918</v>
      </c>
      <c r="I827" s="14">
        <v>44270</v>
      </c>
      <c r="J827" s="14" t="s">
        <v>21</v>
      </c>
      <c r="K827" s="14">
        <v>45730</v>
      </c>
      <c r="L827" s="13" t="s">
        <v>23</v>
      </c>
      <c r="M827" s="10">
        <v>50000000</v>
      </c>
      <c r="N827" s="13" t="s">
        <v>21</v>
      </c>
      <c r="O827" s="13"/>
    </row>
    <row r="828" spans="1:15" ht="28" x14ac:dyDescent="0.25">
      <c r="A828" s="13">
        <v>908</v>
      </c>
      <c r="B828" s="13" t="s">
        <v>1919</v>
      </c>
      <c r="C828" s="13" t="s">
        <v>121</v>
      </c>
      <c r="D828" s="13" t="s">
        <v>1920</v>
      </c>
      <c r="E828" s="13" t="s">
        <v>1921</v>
      </c>
      <c r="F828" s="13" t="s">
        <v>20</v>
      </c>
      <c r="G828" s="13" t="s">
        <v>20</v>
      </c>
      <c r="H828" s="8" t="s">
        <v>1922</v>
      </c>
      <c r="I828" s="14">
        <v>44270</v>
      </c>
      <c r="J828" s="14" t="s">
        <v>21</v>
      </c>
      <c r="K828" s="14">
        <v>45365</v>
      </c>
      <c r="L828" s="13" t="s">
        <v>23</v>
      </c>
      <c r="M828" s="10">
        <v>5700000</v>
      </c>
      <c r="N828" s="13" t="s">
        <v>21</v>
      </c>
      <c r="O828" s="13"/>
    </row>
    <row r="829" spans="1:15" ht="28" x14ac:dyDescent="0.25">
      <c r="A829" s="13">
        <v>908</v>
      </c>
      <c r="B829" s="13" t="s">
        <v>1919</v>
      </c>
      <c r="C829" s="13" t="s">
        <v>121</v>
      </c>
      <c r="D829" s="13" t="s">
        <v>1923</v>
      </c>
      <c r="E829" s="13" t="s">
        <v>1924</v>
      </c>
      <c r="F829" s="13" t="s">
        <v>20</v>
      </c>
      <c r="G829" s="13" t="s">
        <v>1925</v>
      </c>
      <c r="H829" s="8" t="s">
        <v>1054</v>
      </c>
      <c r="I829" s="14">
        <v>44270</v>
      </c>
      <c r="J829" s="14" t="s">
        <v>21</v>
      </c>
      <c r="K829" s="14">
        <v>45365</v>
      </c>
      <c r="L829" s="13" t="s">
        <v>23</v>
      </c>
      <c r="M829" s="10">
        <v>3200000</v>
      </c>
      <c r="N829" s="13" t="s">
        <v>21</v>
      </c>
      <c r="O829" s="13"/>
    </row>
    <row r="830" spans="1:15" ht="28" x14ac:dyDescent="0.25">
      <c r="A830" s="13" t="s">
        <v>1926</v>
      </c>
      <c r="B830" s="13" t="s">
        <v>1927</v>
      </c>
      <c r="C830" s="13" t="s">
        <v>1928</v>
      </c>
      <c r="D830" s="13" t="s">
        <v>1929</v>
      </c>
      <c r="E830" s="13" t="s">
        <v>1930</v>
      </c>
      <c r="F830" s="13" t="s">
        <v>29</v>
      </c>
      <c r="G830" s="13" t="s">
        <v>20</v>
      </c>
      <c r="H830" s="13">
        <v>7465888</v>
      </c>
      <c r="I830" s="14">
        <v>44239</v>
      </c>
      <c r="J830" s="14">
        <v>44511</v>
      </c>
      <c r="K830" s="14">
        <v>44603</v>
      </c>
      <c r="L830" s="13" t="s">
        <v>1082</v>
      </c>
      <c r="M830" s="10">
        <v>15000</v>
      </c>
      <c r="N830" s="13"/>
      <c r="O830" s="13"/>
    </row>
    <row r="831" spans="1:15" ht="28" x14ac:dyDescent="0.25">
      <c r="A831" s="13" t="s">
        <v>86</v>
      </c>
      <c r="B831" s="13" t="s">
        <v>1931</v>
      </c>
      <c r="C831" s="13" t="s">
        <v>121</v>
      </c>
      <c r="D831" s="13" t="s">
        <v>1932</v>
      </c>
      <c r="E831" s="13" t="s">
        <v>1933</v>
      </c>
      <c r="F831" s="13" t="s">
        <v>29</v>
      </c>
      <c r="G831" s="13" t="s">
        <v>1934</v>
      </c>
      <c r="H831" s="13">
        <v>6680960</v>
      </c>
      <c r="I831" s="14">
        <v>44270</v>
      </c>
      <c r="J831" s="14">
        <v>44635</v>
      </c>
      <c r="K831" s="14">
        <v>44635</v>
      </c>
      <c r="L831" s="13" t="s">
        <v>1644</v>
      </c>
      <c r="M831" s="10">
        <v>71000</v>
      </c>
      <c r="N831" s="13" t="s">
        <v>21</v>
      </c>
      <c r="O831" s="13"/>
    </row>
    <row r="832" spans="1:15" x14ac:dyDescent="0.25">
      <c r="A832" s="13">
        <v>1000469</v>
      </c>
      <c r="B832" s="13" t="s">
        <v>1935</v>
      </c>
      <c r="C832" s="13" t="s">
        <v>121</v>
      </c>
      <c r="D832" s="13" t="s">
        <v>1936</v>
      </c>
      <c r="E832" s="13" t="s">
        <v>1937</v>
      </c>
      <c r="F832" s="13" t="s">
        <v>29</v>
      </c>
      <c r="G832" s="13" t="s">
        <v>1934</v>
      </c>
      <c r="H832" s="13">
        <v>7544943</v>
      </c>
      <c r="I832" s="14">
        <v>44270</v>
      </c>
      <c r="J832" s="14">
        <v>44270</v>
      </c>
      <c r="K832" s="14">
        <v>44635</v>
      </c>
      <c r="L832" s="13" t="s">
        <v>1644</v>
      </c>
      <c r="M832" s="10">
        <v>227600</v>
      </c>
      <c r="N832" s="13" t="s">
        <v>21</v>
      </c>
      <c r="O832" s="13"/>
    </row>
    <row r="833" spans="1:15" ht="28" x14ac:dyDescent="0.25">
      <c r="A833" s="23" t="s">
        <v>1938</v>
      </c>
      <c r="B833" s="23" t="s">
        <v>1939</v>
      </c>
      <c r="C833" s="23" t="s">
        <v>1940</v>
      </c>
      <c r="D833" s="23" t="s">
        <v>1941</v>
      </c>
      <c r="E833" s="23" t="s">
        <v>1942</v>
      </c>
      <c r="F833" s="23" t="s">
        <v>29</v>
      </c>
      <c r="G833" s="23" t="s">
        <v>20</v>
      </c>
      <c r="H833" s="23">
        <v>4356226</v>
      </c>
      <c r="I833" s="30">
        <v>44284</v>
      </c>
      <c r="J833" s="30" t="s">
        <v>1473</v>
      </c>
      <c r="K833" s="30">
        <v>44340</v>
      </c>
      <c r="L833" s="23" t="s">
        <v>23</v>
      </c>
      <c r="M833" s="21">
        <v>62250</v>
      </c>
      <c r="N833" s="23" t="s">
        <v>1473</v>
      </c>
      <c r="O833" s="13"/>
    </row>
    <row r="834" spans="1:15" ht="28" x14ac:dyDescent="0.25">
      <c r="A834" s="59" t="s">
        <v>1943</v>
      </c>
      <c r="B834" s="23" t="s">
        <v>1944</v>
      </c>
      <c r="C834" s="23" t="s">
        <v>1745</v>
      </c>
      <c r="D834" s="23" t="s">
        <v>1945</v>
      </c>
      <c r="E834" s="23" t="s">
        <v>1946</v>
      </c>
      <c r="F834" s="23" t="s">
        <v>29</v>
      </c>
      <c r="G834" s="23" t="s">
        <v>20</v>
      </c>
      <c r="H834" s="59" t="s">
        <v>1947</v>
      </c>
      <c r="I834" s="30">
        <v>44329</v>
      </c>
      <c r="J834" s="30"/>
      <c r="K834" s="30">
        <v>45322</v>
      </c>
      <c r="L834" s="23" t="s">
        <v>1948</v>
      </c>
      <c r="M834" s="21">
        <v>900000</v>
      </c>
      <c r="N834" s="23" t="s">
        <v>21</v>
      </c>
      <c r="O834" s="13"/>
    </row>
    <row r="835" spans="1:15" ht="28" x14ac:dyDescent="0.25">
      <c r="A835" s="38" t="s">
        <v>1949</v>
      </c>
      <c r="B835" s="38" t="s">
        <v>1950</v>
      </c>
      <c r="C835" s="38" t="s">
        <v>1951</v>
      </c>
      <c r="D835" s="38" t="s">
        <v>1952</v>
      </c>
      <c r="E835" s="38" t="s">
        <v>1953</v>
      </c>
      <c r="F835" s="38" t="s">
        <v>29</v>
      </c>
      <c r="G835" s="38" t="s">
        <v>20</v>
      </c>
      <c r="H835" s="76">
        <v>11219843</v>
      </c>
      <c r="I835" s="36">
        <v>44287</v>
      </c>
      <c r="J835" s="36">
        <v>45015</v>
      </c>
      <c r="K835" s="36">
        <v>46112</v>
      </c>
      <c r="L835" s="38" t="s">
        <v>23</v>
      </c>
      <c r="M835" s="37">
        <v>420530</v>
      </c>
      <c r="N835" s="155" t="s">
        <v>21</v>
      </c>
      <c r="O835" s="13"/>
    </row>
    <row r="836" spans="1:15" ht="28" x14ac:dyDescent="0.25">
      <c r="A836" s="23" t="s">
        <v>1954</v>
      </c>
      <c r="B836" s="23" t="s">
        <v>1955</v>
      </c>
      <c r="C836" s="23" t="s">
        <v>1956</v>
      </c>
      <c r="D836" s="23" t="s">
        <v>1957</v>
      </c>
      <c r="E836" s="23" t="s">
        <v>1958</v>
      </c>
      <c r="F836" s="23" t="s">
        <v>20</v>
      </c>
      <c r="G836" s="23" t="s">
        <v>20</v>
      </c>
      <c r="H836" s="23">
        <v>2549296</v>
      </c>
      <c r="I836" s="30">
        <v>44329</v>
      </c>
      <c r="J836" s="30" t="s">
        <v>21</v>
      </c>
      <c r="K836" s="30">
        <v>45322</v>
      </c>
      <c r="L836" s="23" t="s">
        <v>764</v>
      </c>
      <c r="M836" s="21">
        <v>69927.210000000006</v>
      </c>
      <c r="N836" s="23" t="s">
        <v>21</v>
      </c>
      <c r="O836" s="13"/>
    </row>
    <row r="837" spans="1:15" ht="28" x14ac:dyDescent="0.25">
      <c r="A837" s="13" t="s">
        <v>1473</v>
      </c>
      <c r="B837" s="13" t="s">
        <v>1959</v>
      </c>
      <c r="C837" s="13" t="s">
        <v>1960</v>
      </c>
      <c r="D837" s="13" t="s">
        <v>1959</v>
      </c>
      <c r="E837" s="13" t="s">
        <v>1961</v>
      </c>
      <c r="F837" s="13" t="s">
        <v>29</v>
      </c>
      <c r="G837" s="13" t="s">
        <v>20</v>
      </c>
      <c r="H837" s="60" t="s">
        <v>1473</v>
      </c>
      <c r="I837" s="14">
        <v>44350</v>
      </c>
      <c r="J837" s="13" t="s">
        <v>1473</v>
      </c>
      <c r="K837" s="14">
        <v>45657</v>
      </c>
      <c r="L837" s="13" t="s">
        <v>764</v>
      </c>
      <c r="M837" s="10">
        <v>10850</v>
      </c>
      <c r="N837" s="13" t="s">
        <v>1962</v>
      </c>
      <c r="O837" s="13"/>
    </row>
    <row r="838" spans="1:15" ht="112" x14ac:dyDescent="0.25">
      <c r="A838" s="54" t="s">
        <v>1963</v>
      </c>
      <c r="B838" s="54" t="s">
        <v>1964</v>
      </c>
      <c r="C838" s="54" t="s">
        <v>1965</v>
      </c>
      <c r="D838" s="54" t="s">
        <v>1966</v>
      </c>
      <c r="E838" s="54" t="s">
        <v>1967</v>
      </c>
      <c r="F838" s="54" t="s">
        <v>29</v>
      </c>
      <c r="G838" s="54" t="s">
        <v>20</v>
      </c>
      <c r="H838" s="54">
        <v>2549296</v>
      </c>
      <c r="I838" s="61">
        <v>44348</v>
      </c>
      <c r="J838" s="61"/>
      <c r="K838" s="61">
        <v>45657</v>
      </c>
      <c r="L838" s="54" t="s">
        <v>764</v>
      </c>
      <c r="M838" s="37">
        <v>19837.5</v>
      </c>
      <c r="N838" s="54"/>
      <c r="O838" s="13"/>
    </row>
    <row r="839" spans="1:15" ht="56" x14ac:dyDescent="0.25">
      <c r="A839" s="4" t="s">
        <v>21</v>
      </c>
      <c r="B839" s="4" t="s">
        <v>1968</v>
      </c>
      <c r="C839" s="4" t="s">
        <v>121</v>
      </c>
      <c r="D839" s="4" t="s">
        <v>1969</v>
      </c>
      <c r="E839" s="4" t="s">
        <v>1970</v>
      </c>
      <c r="F839" s="4" t="s">
        <v>29</v>
      </c>
      <c r="G839" s="4" t="s">
        <v>20</v>
      </c>
      <c r="H839" s="62" t="s">
        <v>1971</v>
      </c>
      <c r="I839" s="63">
        <v>44320</v>
      </c>
      <c r="J839" s="63">
        <v>44685</v>
      </c>
      <c r="K839" s="63">
        <v>45415</v>
      </c>
      <c r="L839" s="4" t="s">
        <v>1972</v>
      </c>
      <c r="M839" s="28">
        <v>55000000</v>
      </c>
      <c r="N839" s="87" t="s">
        <v>21</v>
      </c>
      <c r="O839" s="13"/>
    </row>
    <row r="840" spans="1:15" x14ac:dyDescent="0.25">
      <c r="A840" s="23"/>
      <c r="B840" s="23" t="s">
        <v>1973</v>
      </c>
      <c r="C840" s="23" t="s">
        <v>1974</v>
      </c>
      <c r="D840" s="23" t="s">
        <v>1975</v>
      </c>
      <c r="E840" s="23" t="s">
        <v>1976</v>
      </c>
      <c r="F840" s="23" t="s">
        <v>29</v>
      </c>
      <c r="G840" s="23" t="s">
        <v>20</v>
      </c>
      <c r="H840" s="55" t="s">
        <v>1977</v>
      </c>
      <c r="I840" s="30">
        <v>44348</v>
      </c>
      <c r="J840" s="30"/>
      <c r="K840" s="30">
        <v>45534</v>
      </c>
      <c r="L840" s="23" t="s">
        <v>764</v>
      </c>
      <c r="M840" s="21">
        <v>34112</v>
      </c>
      <c r="N840" s="23" t="s">
        <v>21</v>
      </c>
      <c r="O840" s="13"/>
    </row>
    <row r="841" spans="1:15" ht="28" x14ac:dyDescent="0.25">
      <c r="A841" s="23" t="s">
        <v>21</v>
      </c>
      <c r="B841" s="23" t="s">
        <v>1978</v>
      </c>
      <c r="C841" s="23" t="s">
        <v>121</v>
      </c>
      <c r="D841" s="23" t="s">
        <v>1979</v>
      </c>
      <c r="E841" s="23" t="s">
        <v>1980</v>
      </c>
      <c r="F841" s="23" t="s">
        <v>29</v>
      </c>
      <c r="G841" s="23" t="s">
        <v>29</v>
      </c>
      <c r="H841" s="23">
        <v>11116454</v>
      </c>
      <c r="I841" s="30">
        <v>44266</v>
      </c>
      <c r="J841" s="30">
        <v>44348</v>
      </c>
      <c r="K841" s="30">
        <v>44348</v>
      </c>
      <c r="L841" s="23" t="s">
        <v>764</v>
      </c>
      <c r="M841" s="21">
        <v>10000</v>
      </c>
      <c r="N841" s="23" t="s">
        <v>21</v>
      </c>
      <c r="O841" s="13"/>
    </row>
    <row r="842" spans="1:15" ht="42" x14ac:dyDescent="0.25">
      <c r="A842" s="59" t="s">
        <v>1981</v>
      </c>
      <c r="B842" s="59" t="s">
        <v>1982</v>
      </c>
      <c r="C842" s="59" t="s">
        <v>1983</v>
      </c>
      <c r="D842" s="59" t="s">
        <v>1984</v>
      </c>
      <c r="E842" s="59" t="s">
        <v>1985</v>
      </c>
      <c r="F842" s="59" t="s">
        <v>20</v>
      </c>
      <c r="G842" s="59" t="s">
        <v>20</v>
      </c>
      <c r="H842" s="64" t="s">
        <v>1986</v>
      </c>
      <c r="I842" s="65">
        <v>44345</v>
      </c>
      <c r="J842" s="65">
        <v>44716</v>
      </c>
      <c r="K842" s="65">
        <v>45074</v>
      </c>
      <c r="L842" s="59" t="s">
        <v>1987</v>
      </c>
      <c r="M842" s="21">
        <v>66174</v>
      </c>
      <c r="N842" s="157" t="s">
        <v>21</v>
      </c>
      <c r="O842" s="13"/>
    </row>
    <row r="843" spans="1:15" ht="42" x14ac:dyDescent="0.25">
      <c r="A843" s="23" t="s">
        <v>1988</v>
      </c>
      <c r="B843" s="23" t="s">
        <v>1989</v>
      </c>
      <c r="C843" s="23" t="s">
        <v>1561</v>
      </c>
      <c r="D843" s="23" t="s">
        <v>1990</v>
      </c>
      <c r="E843" s="23" t="s">
        <v>1991</v>
      </c>
      <c r="F843" s="23" t="s">
        <v>29</v>
      </c>
      <c r="G843" s="23" t="s">
        <v>20</v>
      </c>
      <c r="H843" s="39">
        <v>4451141</v>
      </c>
      <c r="I843" s="30">
        <v>44256</v>
      </c>
      <c r="J843" s="30">
        <v>44804</v>
      </c>
      <c r="K843" s="30">
        <v>44985</v>
      </c>
      <c r="L843" s="23" t="s">
        <v>23</v>
      </c>
      <c r="M843" s="21">
        <v>250000</v>
      </c>
      <c r="N843" s="23" t="s">
        <v>21</v>
      </c>
      <c r="O843" s="13"/>
    </row>
    <row r="844" spans="1:15" ht="322" x14ac:dyDescent="0.25">
      <c r="A844" s="23" t="s">
        <v>1992</v>
      </c>
      <c r="B844" s="23" t="s">
        <v>1993</v>
      </c>
      <c r="C844" s="23" t="s">
        <v>1561</v>
      </c>
      <c r="D844" s="23" t="s">
        <v>1994</v>
      </c>
      <c r="E844" s="23" t="s">
        <v>1995</v>
      </c>
      <c r="F844" s="23" t="s">
        <v>1996</v>
      </c>
      <c r="G844" s="23" t="s">
        <v>20</v>
      </c>
      <c r="H844" s="23" t="s">
        <v>1997</v>
      </c>
      <c r="I844" s="30">
        <v>44378</v>
      </c>
      <c r="J844" s="30">
        <v>44896</v>
      </c>
      <c r="K844" s="30">
        <v>45107</v>
      </c>
      <c r="L844" s="23" t="s">
        <v>23</v>
      </c>
      <c r="M844" s="21">
        <v>600000</v>
      </c>
      <c r="N844" s="23" t="s">
        <v>21</v>
      </c>
      <c r="O844" s="13"/>
    </row>
    <row r="845" spans="1:15" ht="42" x14ac:dyDescent="0.25">
      <c r="A845" s="38" t="s">
        <v>1998</v>
      </c>
      <c r="B845" s="38" t="s">
        <v>1999</v>
      </c>
      <c r="C845" s="38" t="s">
        <v>121</v>
      </c>
      <c r="D845" s="54" t="s">
        <v>2000</v>
      </c>
      <c r="E845" s="54" t="s">
        <v>2001</v>
      </c>
      <c r="F845" s="54" t="s">
        <v>29</v>
      </c>
      <c r="G845" s="54" t="s">
        <v>20</v>
      </c>
      <c r="H845" s="39" t="s">
        <v>2002</v>
      </c>
      <c r="I845" s="36">
        <v>44314</v>
      </c>
      <c r="J845" s="36" t="s">
        <v>21</v>
      </c>
      <c r="K845" s="36">
        <v>44421</v>
      </c>
      <c r="L845" s="38" t="s">
        <v>23</v>
      </c>
      <c r="M845" s="37">
        <v>63000</v>
      </c>
      <c r="N845" s="155" t="s">
        <v>21</v>
      </c>
      <c r="O845" s="13"/>
    </row>
    <row r="846" spans="1:15" ht="56" x14ac:dyDescent="0.25">
      <c r="A846" s="23" t="s">
        <v>2003</v>
      </c>
      <c r="B846" s="23" t="s">
        <v>2004</v>
      </c>
      <c r="C846" s="23" t="s">
        <v>1024</v>
      </c>
      <c r="D846" s="23" t="s">
        <v>2005</v>
      </c>
      <c r="E846" s="23" t="s">
        <v>2006</v>
      </c>
      <c r="F846" s="23" t="s">
        <v>29</v>
      </c>
      <c r="G846" s="23" t="s">
        <v>20</v>
      </c>
      <c r="H846" s="39" t="s">
        <v>21</v>
      </c>
      <c r="I846" s="30">
        <v>44440</v>
      </c>
      <c r="J846" s="30">
        <v>45322</v>
      </c>
      <c r="K846" s="30">
        <v>45534</v>
      </c>
      <c r="L846" s="23" t="s">
        <v>23</v>
      </c>
      <c r="M846" s="21">
        <v>500000</v>
      </c>
      <c r="N846" s="155" t="s">
        <v>21</v>
      </c>
      <c r="O846" s="13"/>
    </row>
    <row r="847" spans="1:15" ht="42" x14ac:dyDescent="0.25">
      <c r="A847" s="23" t="s">
        <v>2007</v>
      </c>
      <c r="B847" s="23" t="s">
        <v>2008</v>
      </c>
      <c r="C847" s="23" t="s">
        <v>1561</v>
      </c>
      <c r="D847" s="23" t="s">
        <v>2009</v>
      </c>
      <c r="E847" s="23" t="s">
        <v>2010</v>
      </c>
      <c r="F847" s="23" t="s">
        <v>20</v>
      </c>
      <c r="G847" s="23" t="s">
        <v>20</v>
      </c>
      <c r="H847" s="39" t="s">
        <v>2011</v>
      </c>
      <c r="I847" s="30">
        <v>44263</v>
      </c>
      <c r="J847" s="30">
        <v>45170</v>
      </c>
      <c r="K847" s="30">
        <v>45358</v>
      </c>
      <c r="L847" s="23" t="s">
        <v>764</v>
      </c>
      <c r="M847" s="21">
        <v>29250</v>
      </c>
      <c r="N847" s="155" t="s">
        <v>21</v>
      </c>
      <c r="O847" s="13"/>
    </row>
    <row r="848" spans="1:15" x14ac:dyDescent="0.25">
      <c r="A848" s="13" t="s">
        <v>2012</v>
      </c>
      <c r="B848" s="13" t="s">
        <v>2013</v>
      </c>
      <c r="C848" s="13" t="s">
        <v>2014</v>
      </c>
      <c r="D848" s="13" t="s">
        <v>2015</v>
      </c>
      <c r="E848" s="13" t="s">
        <v>2016</v>
      </c>
      <c r="F848" s="23" t="s">
        <v>20</v>
      </c>
      <c r="G848" s="23" t="s">
        <v>20</v>
      </c>
      <c r="H848" s="13">
        <v>3897010</v>
      </c>
      <c r="I848" s="14">
        <v>44287</v>
      </c>
      <c r="J848" s="14">
        <v>44531</v>
      </c>
      <c r="K848" s="14">
        <v>44651</v>
      </c>
      <c r="L848" s="23" t="s">
        <v>23</v>
      </c>
      <c r="M848" s="135">
        <v>1000000</v>
      </c>
      <c r="N848" s="155" t="s">
        <v>21</v>
      </c>
      <c r="O848" s="13"/>
    </row>
    <row r="849" spans="1:15" x14ac:dyDescent="0.25">
      <c r="A849" s="13" t="s">
        <v>2017</v>
      </c>
      <c r="B849" s="13" t="s">
        <v>2018</v>
      </c>
      <c r="C849" s="13" t="s">
        <v>2014</v>
      </c>
      <c r="D849" s="13" t="s">
        <v>2019</v>
      </c>
      <c r="E849" s="13" t="s">
        <v>1543</v>
      </c>
      <c r="F849" s="23" t="s">
        <v>20</v>
      </c>
      <c r="G849" s="23" t="s">
        <v>20</v>
      </c>
      <c r="H849" s="13">
        <v>1624297</v>
      </c>
      <c r="I849" s="14">
        <v>44373</v>
      </c>
      <c r="J849" s="14">
        <v>44652</v>
      </c>
      <c r="K849" s="14">
        <v>44926</v>
      </c>
      <c r="L849" s="23" t="s">
        <v>23</v>
      </c>
      <c r="M849" s="135">
        <v>253183</v>
      </c>
      <c r="N849" s="155" t="s">
        <v>21</v>
      </c>
      <c r="O849" s="13"/>
    </row>
    <row r="850" spans="1:15" ht="42" x14ac:dyDescent="0.25">
      <c r="A850" s="23" t="s">
        <v>2020</v>
      </c>
      <c r="B850" s="23" t="s">
        <v>2021</v>
      </c>
      <c r="C850" s="23" t="s">
        <v>2022</v>
      </c>
      <c r="D850" s="23" t="s">
        <v>2023</v>
      </c>
      <c r="E850" s="23" t="s">
        <v>2024</v>
      </c>
      <c r="F850" s="23" t="s">
        <v>20</v>
      </c>
      <c r="G850" s="23" t="s">
        <v>20</v>
      </c>
      <c r="H850" s="55" t="s">
        <v>2025</v>
      </c>
      <c r="I850" s="30" t="s">
        <v>2026</v>
      </c>
      <c r="J850" s="30">
        <v>45536</v>
      </c>
      <c r="K850" s="30">
        <v>45772</v>
      </c>
      <c r="L850" s="23" t="s">
        <v>813</v>
      </c>
      <c r="M850" s="21">
        <v>15000</v>
      </c>
      <c r="N850" s="23" t="s">
        <v>21</v>
      </c>
      <c r="O850" s="13"/>
    </row>
    <row r="851" spans="1:15" ht="84" x14ac:dyDescent="0.25">
      <c r="A851" s="23" t="s">
        <v>957</v>
      </c>
      <c r="B851" s="23" t="s">
        <v>2027</v>
      </c>
      <c r="C851" s="23" t="s">
        <v>2028</v>
      </c>
      <c r="D851" s="23" t="s">
        <v>2029</v>
      </c>
      <c r="E851" s="23" t="s">
        <v>2030</v>
      </c>
      <c r="F851" s="23" t="s">
        <v>29</v>
      </c>
      <c r="G851" s="23" t="s">
        <v>20</v>
      </c>
      <c r="H851" s="23">
        <v>10002545</v>
      </c>
      <c r="I851" s="24">
        <v>44400</v>
      </c>
      <c r="J851" s="24">
        <v>44765</v>
      </c>
      <c r="K851" s="24" t="s">
        <v>2031</v>
      </c>
      <c r="L851" s="23" t="s">
        <v>23</v>
      </c>
      <c r="M851" s="21" t="s">
        <v>2032</v>
      </c>
      <c r="N851" s="23" t="s">
        <v>21</v>
      </c>
      <c r="O851" s="13"/>
    </row>
    <row r="852" spans="1:15" ht="42" x14ac:dyDescent="0.25">
      <c r="A852" s="13" t="s">
        <v>1473</v>
      </c>
      <c r="B852" s="13" t="s">
        <v>2033</v>
      </c>
      <c r="C852" s="13" t="s">
        <v>1960</v>
      </c>
      <c r="D852" s="13" t="s">
        <v>2033</v>
      </c>
      <c r="E852" s="13" t="s">
        <v>2034</v>
      </c>
      <c r="F852" s="13" t="s">
        <v>29</v>
      </c>
      <c r="G852" s="13" t="s">
        <v>20</v>
      </c>
      <c r="H852" s="60" t="s">
        <v>1473</v>
      </c>
      <c r="I852" s="14">
        <v>44369</v>
      </c>
      <c r="J852" s="13" t="s">
        <v>1473</v>
      </c>
      <c r="K852" s="14">
        <v>45657</v>
      </c>
      <c r="L852" s="13" t="s">
        <v>764</v>
      </c>
      <c r="M852" s="10">
        <v>36200</v>
      </c>
      <c r="N852" s="13" t="s">
        <v>1962</v>
      </c>
      <c r="O852" s="13"/>
    </row>
    <row r="853" spans="1:15" ht="42" x14ac:dyDescent="0.25">
      <c r="A853" s="13" t="s">
        <v>1473</v>
      </c>
      <c r="B853" s="13" t="s">
        <v>2035</v>
      </c>
      <c r="C853" s="13" t="s">
        <v>1960</v>
      </c>
      <c r="D853" s="13" t="s">
        <v>2035</v>
      </c>
      <c r="E853" s="13" t="s">
        <v>2036</v>
      </c>
      <c r="F853" s="13" t="s">
        <v>20</v>
      </c>
      <c r="G853" s="13" t="s">
        <v>20</v>
      </c>
      <c r="H853" s="60" t="s">
        <v>1473</v>
      </c>
      <c r="I853" s="14">
        <v>44383</v>
      </c>
      <c r="J853" s="13" t="s">
        <v>1473</v>
      </c>
      <c r="K853" s="14">
        <v>45657</v>
      </c>
      <c r="L853" s="13" t="s">
        <v>764</v>
      </c>
      <c r="M853" s="10">
        <v>39773.800000000003</v>
      </c>
      <c r="N853" s="13" t="s">
        <v>1962</v>
      </c>
      <c r="O853" s="13"/>
    </row>
    <row r="854" spans="1:15" ht="70" x14ac:dyDescent="0.25">
      <c r="A854" s="22" t="s">
        <v>2037</v>
      </c>
      <c r="B854" s="22" t="s">
        <v>2038</v>
      </c>
      <c r="C854" s="64" t="s">
        <v>326</v>
      </c>
      <c r="D854" s="22" t="s">
        <v>2039</v>
      </c>
      <c r="E854" s="22" t="s">
        <v>1609</v>
      </c>
      <c r="F854" s="66" t="s">
        <v>20</v>
      </c>
      <c r="G854" s="64" t="s">
        <v>20</v>
      </c>
      <c r="H854" s="22" t="s">
        <v>1610</v>
      </c>
      <c r="I854" s="67">
        <v>44328</v>
      </c>
      <c r="J854" s="22" t="s">
        <v>1783</v>
      </c>
      <c r="K854" s="68">
        <v>48711</v>
      </c>
      <c r="L854" s="50" t="s">
        <v>23</v>
      </c>
      <c r="M854" s="57">
        <v>2761448.24</v>
      </c>
      <c r="N854" s="97" t="s">
        <v>29</v>
      </c>
      <c r="O854" s="13"/>
    </row>
    <row r="855" spans="1:15" ht="28" x14ac:dyDescent="0.25">
      <c r="A855" s="69" t="s">
        <v>2040</v>
      </c>
      <c r="B855" s="69" t="s">
        <v>2041</v>
      </c>
      <c r="C855" s="69" t="s">
        <v>1896</v>
      </c>
      <c r="D855" s="69" t="s">
        <v>2042</v>
      </c>
      <c r="E855" s="69" t="s">
        <v>1653</v>
      </c>
      <c r="F855" s="70" t="s">
        <v>29</v>
      </c>
      <c r="G855" s="69" t="s">
        <v>20</v>
      </c>
      <c r="H855" s="69">
        <v>9964786</v>
      </c>
      <c r="I855" s="71">
        <v>44402</v>
      </c>
      <c r="J855" s="72">
        <v>44635</v>
      </c>
      <c r="K855" s="71">
        <v>44772</v>
      </c>
      <c r="L855" s="69" t="s">
        <v>1899</v>
      </c>
      <c r="M855" s="73">
        <v>146400</v>
      </c>
      <c r="N855" s="69" t="s">
        <v>21</v>
      </c>
      <c r="O855" s="13"/>
    </row>
    <row r="856" spans="1:15" ht="28" x14ac:dyDescent="0.25">
      <c r="A856" s="69" t="s">
        <v>2043</v>
      </c>
      <c r="B856" s="69" t="s">
        <v>2041</v>
      </c>
      <c r="C856" s="69" t="s">
        <v>1896</v>
      </c>
      <c r="D856" s="69" t="s">
        <v>2044</v>
      </c>
      <c r="E856" s="69" t="s">
        <v>1653</v>
      </c>
      <c r="F856" s="70" t="s">
        <v>29</v>
      </c>
      <c r="G856" s="69" t="s">
        <v>20</v>
      </c>
      <c r="H856" s="69">
        <v>9964786</v>
      </c>
      <c r="I856" s="71">
        <v>44402</v>
      </c>
      <c r="J856" s="72">
        <v>44635</v>
      </c>
      <c r="K856" s="71">
        <v>44772</v>
      </c>
      <c r="L856" s="69" t="s">
        <v>1899</v>
      </c>
      <c r="M856" s="73">
        <v>176900</v>
      </c>
      <c r="N856" s="69" t="s">
        <v>21</v>
      </c>
      <c r="O856" s="13"/>
    </row>
    <row r="857" spans="1:15" ht="28" x14ac:dyDescent="0.25">
      <c r="A857" s="69" t="s">
        <v>2045</v>
      </c>
      <c r="B857" s="69" t="s">
        <v>2041</v>
      </c>
      <c r="C857" s="69" t="s">
        <v>1896</v>
      </c>
      <c r="D857" s="69" t="s">
        <v>2046</v>
      </c>
      <c r="E857" s="69" t="s">
        <v>476</v>
      </c>
      <c r="F857" s="70" t="s">
        <v>29</v>
      </c>
      <c r="G857" s="69" t="s">
        <v>20</v>
      </c>
      <c r="H857" s="69">
        <v>6681498</v>
      </c>
      <c r="I857" s="71">
        <v>44402</v>
      </c>
      <c r="J857" s="72">
        <v>44635</v>
      </c>
      <c r="K857" s="71">
        <v>44772</v>
      </c>
      <c r="L857" s="69" t="s">
        <v>1899</v>
      </c>
      <c r="M857" s="73">
        <v>86315</v>
      </c>
      <c r="N857" s="69" t="s">
        <v>21</v>
      </c>
      <c r="O857" s="13"/>
    </row>
    <row r="858" spans="1:15" ht="28" x14ac:dyDescent="0.25">
      <c r="A858" s="69" t="s">
        <v>2047</v>
      </c>
      <c r="B858" s="69" t="s">
        <v>2041</v>
      </c>
      <c r="C858" s="69" t="s">
        <v>1896</v>
      </c>
      <c r="D858" s="69" t="s">
        <v>2048</v>
      </c>
      <c r="E858" s="69" t="s">
        <v>476</v>
      </c>
      <c r="F858" s="70" t="s">
        <v>29</v>
      </c>
      <c r="G858" s="69" t="s">
        <v>20</v>
      </c>
      <c r="H858" s="69">
        <v>6681498</v>
      </c>
      <c r="I858" s="71">
        <v>44402</v>
      </c>
      <c r="J858" s="72">
        <v>44635</v>
      </c>
      <c r="K858" s="71">
        <v>44772</v>
      </c>
      <c r="L858" s="69" t="s">
        <v>1899</v>
      </c>
      <c r="M858" s="73">
        <v>154330</v>
      </c>
      <c r="N858" s="69" t="s">
        <v>21</v>
      </c>
      <c r="O858" s="13"/>
    </row>
    <row r="859" spans="1:15" ht="28" x14ac:dyDescent="0.25">
      <c r="A859" s="69" t="s">
        <v>2049</v>
      </c>
      <c r="B859" s="69" t="s">
        <v>2041</v>
      </c>
      <c r="C859" s="69" t="s">
        <v>1896</v>
      </c>
      <c r="D859" s="69" t="s">
        <v>2050</v>
      </c>
      <c r="E859" s="69" t="s">
        <v>476</v>
      </c>
      <c r="F859" s="70" t="s">
        <v>29</v>
      </c>
      <c r="G859" s="69" t="s">
        <v>20</v>
      </c>
      <c r="H859" s="69">
        <v>6681498</v>
      </c>
      <c r="I859" s="71">
        <v>44402</v>
      </c>
      <c r="J859" s="72">
        <v>44635</v>
      </c>
      <c r="K859" s="71">
        <v>44772</v>
      </c>
      <c r="L859" s="69" t="s">
        <v>1899</v>
      </c>
      <c r="M859" s="73">
        <v>111630</v>
      </c>
      <c r="N859" s="69" t="s">
        <v>21</v>
      </c>
      <c r="O859" s="13"/>
    </row>
    <row r="860" spans="1:15" ht="28" x14ac:dyDescent="0.25">
      <c r="A860" s="69" t="s">
        <v>2051</v>
      </c>
      <c r="B860" s="69" t="s">
        <v>2041</v>
      </c>
      <c r="C860" s="69" t="s">
        <v>1896</v>
      </c>
      <c r="D860" s="69" t="s">
        <v>2052</v>
      </c>
      <c r="E860" s="69" t="s">
        <v>476</v>
      </c>
      <c r="F860" s="70" t="s">
        <v>29</v>
      </c>
      <c r="G860" s="69" t="s">
        <v>20</v>
      </c>
      <c r="H860" s="69">
        <v>6681498</v>
      </c>
      <c r="I860" s="71">
        <v>44402</v>
      </c>
      <c r="J860" s="72">
        <v>44635</v>
      </c>
      <c r="K860" s="71">
        <v>44772</v>
      </c>
      <c r="L860" s="69" t="s">
        <v>1899</v>
      </c>
      <c r="M860" s="73">
        <v>150975</v>
      </c>
      <c r="N860" s="69" t="s">
        <v>21</v>
      </c>
      <c r="O860" s="13"/>
    </row>
    <row r="861" spans="1:15" ht="42" x14ac:dyDescent="0.25">
      <c r="A861" s="74" t="s">
        <v>2053</v>
      </c>
      <c r="B861" s="69" t="s">
        <v>2041</v>
      </c>
      <c r="C861" s="69" t="s">
        <v>1896</v>
      </c>
      <c r="D861" s="69" t="s">
        <v>2054</v>
      </c>
      <c r="E861" s="69" t="s">
        <v>476</v>
      </c>
      <c r="F861" s="70" t="s">
        <v>29</v>
      </c>
      <c r="G861" s="69" t="s">
        <v>20</v>
      </c>
      <c r="H861" s="69">
        <v>6681498</v>
      </c>
      <c r="I861" s="71">
        <v>44402</v>
      </c>
      <c r="J861" s="72">
        <v>44635</v>
      </c>
      <c r="K861" s="71">
        <v>44772</v>
      </c>
      <c r="L861" s="69" t="s">
        <v>1899</v>
      </c>
      <c r="M861" s="73">
        <v>71675</v>
      </c>
      <c r="N861" s="69" t="s">
        <v>21</v>
      </c>
      <c r="O861" s="13"/>
    </row>
    <row r="862" spans="1:15" ht="28" x14ac:dyDescent="0.25">
      <c r="A862" s="69" t="s">
        <v>2055</v>
      </c>
      <c r="B862" s="69" t="s">
        <v>2041</v>
      </c>
      <c r="C862" s="69" t="s">
        <v>1896</v>
      </c>
      <c r="D862" s="69" t="s">
        <v>2056</v>
      </c>
      <c r="E862" s="69" t="s">
        <v>476</v>
      </c>
      <c r="F862" s="70" t="s">
        <v>29</v>
      </c>
      <c r="G862" s="69" t="s">
        <v>20</v>
      </c>
      <c r="H862" s="69">
        <v>6681498</v>
      </c>
      <c r="I862" s="71">
        <v>44402</v>
      </c>
      <c r="J862" s="72">
        <v>44635</v>
      </c>
      <c r="K862" s="71">
        <v>44772</v>
      </c>
      <c r="L862" s="69" t="s">
        <v>1899</v>
      </c>
      <c r="M862" s="73">
        <v>49335</v>
      </c>
      <c r="N862" s="69" t="s">
        <v>21</v>
      </c>
      <c r="O862" s="13"/>
    </row>
    <row r="863" spans="1:15" ht="28" x14ac:dyDescent="0.25">
      <c r="A863" s="69" t="s">
        <v>2057</v>
      </c>
      <c r="B863" s="69" t="s">
        <v>2041</v>
      </c>
      <c r="C863" s="69" t="s">
        <v>1896</v>
      </c>
      <c r="D863" s="69" t="s">
        <v>2058</v>
      </c>
      <c r="E863" s="69" t="s">
        <v>476</v>
      </c>
      <c r="F863" s="70" t="s">
        <v>29</v>
      </c>
      <c r="G863" s="69" t="s">
        <v>20</v>
      </c>
      <c r="H863" s="69">
        <v>6681498</v>
      </c>
      <c r="I863" s="71">
        <v>44402</v>
      </c>
      <c r="J863" s="72">
        <v>44635</v>
      </c>
      <c r="K863" s="71">
        <v>44772</v>
      </c>
      <c r="L863" s="69" t="s">
        <v>1899</v>
      </c>
      <c r="M863" s="73">
        <v>34926.65</v>
      </c>
      <c r="N863" s="69" t="s">
        <v>21</v>
      </c>
      <c r="O863" s="13"/>
    </row>
    <row r="864" spans="1:15" ht="28" x14ac:dyDescent="0.25">
      <c r="A864" s="69" t="s">
        <v>2059</v>
      </c>
      <c r="B864" s="69" t="s">
        <v>2041</v>
      </c>
      <c r="C864" s="69" t="s">
        <v>1896</v>
      </c>
      <c r="D864" s="69" t="s">
        <v>2060</v>
      </c>
      <c r="E864" s="69" t="s">
        <v>2061</v>
      </c>
      <c r="F864" s="70" t="s">
        <v>29</v>
      </c>
      <c r="G864" s="69" t="s">
        <v>29</v>
      </c>
      <c r="H864" s="69" t="s">
        <v>21</v>
      </c>
      <c r="I864" s="71">
        <v>44402</v>
      </c>
      <c r="J864" s="72">
        <v>44635</v>
      </c>
      <c r="K864" s="71">
        <v>44772</v>
      </c>
      <c r="L864" s="69" t="s">
        <v>1899</v>
      </c>
      <c r="M864" s="73">
        <v>1393.6000000000001</v>
      </c>
      <c r="N864" s="69" t="s">
        <v>21</v>
      </c>
      <c r="O864" s="13"/>
    </row>
    <row r="865" spans="1:15" ht="28" x14ac:dyDescent="0.25">
      <c r="A865" s="69" t="s">
        <v>2062</v>
      </c>
      <c r="B865" s="69" t="s">
        <v>2041</v>
      </c>
      <c r="C865" s="69" t="s">
        <v>1896</v>
      </c>
      <c r="D865" s="69" t="s">
        <v>2063</v>
      </c>
      <c r="E865" s="69" t="s">
        <v>1699</v>
      </c>
      <c r="F865" s="70" t="s">
        <v>29</v>
      </c>
      <c r="G865" s="69" t="s">
        <v>20</v>
      </c>
      <c r="H865" s="69">
        <v>7983448</v>
      </c>
      <c r="I865" s="71">
        <v>44402</v>
      </c>
      <c r="J865" s="72">
        <v>44635</v>
      </c>
      <c r="K865" s="71">
        <v>44772</v>
      </c>
      <c r="L865" s="69" t="s">
        <v>1899</v>
      </c>
      <c r="M865" s="73">
        <v>44835</v>
      </c>
      <c r="N865" s="69" t="s">
        <v>21</v>
      </c>
      <c r="O865" s="13"/>
    </row>
    <row r="866" spans="1:15" ht="28" x14ac:dyDescent="0.25">
      <c r="A866" s="69" t="s">
        <v>2064</v>
      </c>
      <c r="B866" s="69" t="s">
        <v>2041</v>
      </c>
      <c r="C866" s="69" t="s">
        <v>1896</v>
      </c>
      <c r="D866" s="69" t="s">
        <v>2065</v>
      </c>
      <c r="E866" s="69" t="s">
        <v>1699</v>
      </c>
      <c r="F866" s="70" t="s">
        <v>29</v>
      </c>
      <c r="G866" s="69" t="s">
        <v>20</v>
      </c>
      <c r="H866" s="69">
        <v>7983448</v>
      </c>
      <c r="I866" s="71">
        <v>44402</v>
      </c>
      <c r="J866" s="72">
        <v>44635</v>
      </c>
      <c r="K866" s="71">
        <v>44772</v>
      </c>
      <c r="L866" s="69" t="s">
        <v>1899</v>
      </c>
      <c r="M866" s="73">
        <v>33934.89</v>
      </c>
      <c r="N866" s="69" t="s">
        <v>21</v>
      </c>
      <c r="O866" s="13"/>
    </row>
    <row r="867" spans="1:15" ht="28" x14ac:dyDescent="0.25">
      <c r="A867" s="69" t="s">
        <v>2066</v>
      </c>
      <c r="B867" s="69" t="s">
        <v>2041</v>
      </c>
      <c r="C867" s="69" t="s">
        <v>1896</v>
      </c>
      <c r="D867" s="69" t="s">
        <v>2067</v>
      </c>
      <c r="E867" s="69" t="s">
        <v>1699</v>
      </c>
      <c r="F867" s="70" t="s">
        <v>29</v>
      </c>
      <c r="G867" s="69" t="s">
        <v>20</v>
      </c>
      <c r="H867" s="69">
        <v>7983448</v>
      </c>
      <c r="I867" s="71">
        <v>44402</v>
      </c>
      <c r="J867" s="72">
        <v>44635</v>
      </c>
      <c r="K867" s="71">
        <v>44772</v>
      </c>
      <c r="L867" s="69" t="s">
        <v>1899</v>
      </c>
      <c r="M867" s="73">
        <v>2575</v>
      </c>
      <c r="N867" s="69" t="s">
        <v>21</v>
      </c>
      <c r="O867" s="13"/>
    </row>
    <row r="868" spans="1:15" ht="28" x14ac:dyDescent="0.25">
      <c r="A868" s="69" t="s">
        <v>2068</v>
      </c>
      <c r="B868" s="69" t="s">
        <v>2041</v>
      </c>
      <c r="C868" s="69" t="s">
        <v>1896</v>
      </c>
      <c r="D868" s="69" t="s">
        <v>2069</v>
      </c>
      <c r="E868" s="69" t="s">
        <v>2070</v>
      </c>
      <c r="F868" s="70" t="s">
        <v>29</v>
      </c>
      <c r="G868" s="69" t="s">
        <v>29</v>
      </c>
      <c r="H868" s="69">
        <v>10128460</v>
      </c>
      <c r="I868" s="71">
        <v>44402</v>
      </c>
      <c r="J868" s="72">
        <v>44635</v>
      </c>
      <c r="K868" s="71">
        <v>44772</v>
      </c>
      <c r="L868" s="69" t="s">
        <v>1899</v>
      </c>
      <c r="M868" s="73">
        <v>211670</v>
      </c>
      <c r="N868" s="69" t="s">
        <v>21</v>
      </c>
      <c r="O868" s="13"/>
    </row>
    <row r="869" spans="1:15" ht="28" x14ac:dyDescent="0.25">
      <c r="A869" s="69" t="s">
        <v>2071</v>
      </c>
      <c r="B869" s="69" t="s">
        <v>2041</v>
      </c>
      <c r="C869" s="69" t="s">
        <v>1896</v>
      </c>
      <c r="D869" s="69" t="s">
        <v>2072</v>
      </c>
      <c r="E869" s="69" t="s">
        <v>2070</v>
      </c>
      <c r="F869" s="70" t="s">
        <v>29</v>
      </c>
      <c r="G869" s="69" t="s">
        <v>29</v>
      </c>
      <c r="H869" s="69">
        <v>10128460</v>
      </c>
      <c r="I869" s="71">
        <v>44402</v>
      </c>
      <c r="J869" s="72">
        <v>44635</v>
      </c>
      <c r="K869" s="71">
        <v>44772</v>
      </c>
      <c r="L869" s="69" t="s">
        <v>1899</v>
      </c>
      <c r="M869" s="73">
        <v>65270</v>
      </c>
      <c r="N869" s="69" t="s">
        <v>21</v>
      </c>
      <c r="O869" s="13"/>
    </row>
    <row r="870" spans="1:15" ht="28" x14ac:dyDescent="0.25">
      <c r="A870" s="69" t="s">
        <v>2073</v>
      </c>
      <c r="B870" s="69" t="s">
        <v>2041</v>
      </c>
      <c r="C870" s="69" t="s">
        <v>1896</v>
      </c>
      <c r="D870" s="69" t="s">
        <v>2074</v>
      </c>
      <c r="E870" s="69" t="s">
        <v>493</v>
      </c>
      <c r="F870" s="70" t="s">
        <v>20</v>
      </c>
      <c r="G870" s="69" t="s">
        <v>20</v>
      </c>
      <c r="H870" s="69">
        <v>1961457</v>
      </c>
      <c r="I870" s="71">
        <v>44402</v>
      </c>
      <c r="J870" s="72">
        <v>44635</v>
      </c>
      <c r="K870" s="71">
        <v>44772</v>
      </c>
      <c r="L870" s="69" t="s">
        <v>1899</v>
      </c>
      <c r="M870" s="73">
        <v>82981.349999999991</v>
      </c>
      <c r="N870" s="69" t="s">
        <v>21</v>
      </c>
      <c r="O870" s="13"/>
    </row>
    <row r="871" spans="1:15" ht="28" x14ac:dyDescent="0.25">
      <c r="A871" s="69" t="s">
        <v>2075</v>
      </c>
      <c r="B871" s="69" t="s">
        <v>2041</v>
      </c>
      <c r="C871" s="69" t="s">
        <v>1896</v>
      </c>
      <c r="D871" s="69" t="s">
        <v>2076</v>
      </c>
      <c r="E871" s="69" t="s">
        <v>493</v>
      </c>
      <c r="F871" s="70" t="s">
        <v>20</v>
      </c>
      <c r="G871" s="69" t="s">
        <v>20</v>
      </c>
      <c r="H871" s="69">
        <v>1961457</v>
      </c>
      <c r="I871" s="71">
        <v>44402</v>
      </c>
      <c r="J871" s="72">
        <v>44635</v>
      </c>
      <c r="K871" s="71">
        <v>44772</v>
      </c>
      <c r="L871" s="69" t="s">
        <v>1899</v>
      </c>
      <c r="M871" s="73">
        <v>49097.9</v>
      </c>
      <c r="N871" s="69" t="s">
        <v>21</v>
      </c>
      <c r="O871" s="13"/>
    </row>
    <row r="872" spans="1:15" ht="28" x14ac:dyDescent="0.25">
      <c r="A872" s="74" t="s">
        <v>2077</v>
      </c>
      <c r="B872" s="69" t="s">
        <v>2041</v>
      </c>
      <c r="C872" s="69" t="s">
        <v>1896</v>
      </c>
      <c r="D872" s="69" t="s">
        <v>2078</v>
      </c>
      <c r="E872" s="69" t="s">
        <v>493</v>
      </c>
      <c r="F872" s="70" t="s">
        <v>20</v>
      </c>
      <c r="G872" s="69" t="s">
        <v>20</v>
      </c>
      <c r="H872" s="69">
        <v>1961457</v>
      </c>
      <c r="I872" s="71">
        <v>44402</v>
      </c>
      <c r="J872" s="72">
        <v>44635</v>
      </c>
      <c r="K872" s="71">
        <v>44772</v>
      </c>
      <c r="L872" s="69" t="s">
        <v>1899</v>
      </c>
      <c r="M872" s="73">
        <v>117110.85</v>
      </c>
      <c r="N872" s="69" t="s">
        <v>21</v>
      </c>
      <c r="O872" s="13"/>
    </row>
    <row r="873" spans="1:15" ht="28" x14ac:dyDescent="0.25">
      <c r="A873" s="74" t="s">
        <v>2079</v>
      </c>
      <c r="B873" s="69" t="s">
        <v>2041</v>
      </c>
      <c r="C873" s="69" t="s">
        <v>1896</v>
      </c>
      <c r="D873" s="69" t="s">
        <v>2080</v>
      </c>
      <c r="E873" s="69" t="s">
        <v>493</v>
      </c>
      <c r="F873" s="70" t="s">
        <v>20</v>
      </c>
      <c r="G873" s="69" t="s">
        <v>20</v>
      </c>
      <c r="H873" s="69">
        <v>1961457</v>
      </c>
      <c r="I873" s="71">
        <v>44402</v>
      </c>
      <c r="J873" s="72">
        <v>44635</v>
      </c>
      <c r="K873" s="71">
        <v>44772</v>
      </c>
      <c r="L873" s="69" t="s">
        <v>1899</v>
      </c>
      <c r="M873" s="73">
        <v>61338.55</v>
      </c>
      <c r="N873" s="69" t="s">
        <v>21</v>
      </c>
      <c r="O873" s="13"/>
    </row>
    <row r="874" spans="1:15" ht="28" x14ac:dyDescent="0.25">
      <c r="A874" s="69" t="s">
        <v>2081</v>
      </c>
      <c r="B874" s="69" t="s">
        <v>2041</v>
      </c>
      <c r="C874" s="69" t="s">
        <v>1896</v>
      </c>
      <c r="D874" s="69" t="s">
        <v>2082</v>
      </c>
      <c r="E874" s="69" t="s">
        <v>493</v>
      </c>
      <c r="F874" s="70" t="s">
        <v>20</v>
      </c>
      <c r="G874" s="69" t="s">
        <v>20</v>
      </c>
      <c r="H874" s="69">
        <v>1961457</v>
      </c>
      <c r="I874" s="71">
        <v>44402</v>
      </c>
      <c r="J874" s="72">
        <v>44635</v>
      </c>
      <c r="K874" s="71">
        <v>44772</v>
      </c>
      <c r="L874" s="69" t="s">
        <v>1899</v>
      </c>
      <c r="M874" s="73">
        <v>111620.85</v>
      </c>
      <c r="N874" s="69" t="s">
        <v>21</v>
      </c>
      <c r="O874" s="13"/>
    </row>
    <row r="875" spans="1:15" ht="28" x14ac:dyDescent="0.25">
      <c r="A875" s="69" t="s">
        <v>2083</v>
      </c>
      <c r="B875" s="69" t="s">
        <v>2041</v>
      </c>
      <c r="C875" s="69" t="s">
        <v>1896</v>
      </c>
      <c r="D875" s="69" t="s">
        <v>2084</v>
      </c>
      <c r="E875" s="69" t="s">
        <v>493</v>
      </c>
      <c r="F875" s="70" t="s">
        <v>20</v>
      </c>
      <c r="G875" s="69" t="s">
        <v>20</v>
      </c>
      <c r="H875" s="69">
        <v>1961457</v>
      </c>
      <c r="I875" s="71">
        <v>44402</v>
      </c>
      <c r="J875" s="72">
        <v>44635</v>
      </c>
      <c r="K875" s="71">
        <v>44772</v>
      </c>
      <c r="L875" s="69" t="s">
        <v>1899</v>
      </c>
      <c r="M875" s="73">
        <v>268101.09999999998</v>
      </c>
      <c r="N875" s="69" t="s">
        <v>21</v>
      </c>
      <c r="O875" s="13"/>
    </row>
    <row r="876" spans="1:15" ht="28" x14ac:dyDescent="0.25">
      <c r="A876" s="74" t="s">
        <v>2085</v>
      </c>
      <c r="B876" s="69" t="s">
        <v>2041</v>
      </c>
      <c r="C876" s="69" t="s">
        <v>1896</v>
      </c>
      <c r="D876" s="69" t="s">
        <v>2086</v>
      </c>
      <c r="E876" s="69" t="s">
        <v>493</v>
      </c>
      <c r="F876" s="70" t="s">
        <v>20</v>
      </c>
      <c r="G876" s="69" t="s">
        <v>20</v>
      </c>
      <c r="H876" s="69">
        <v>1961457</v>
      </c>
      <c r="I876" s="71">
        <v>44402</v>
      </c>
      <c r="J876" s="72">
        <v>44635</v>
      </c>
      <c r="K876" s="71">
        <v>44772</v>
      </c>
      <c r="L876" s="69" t="s">
        <v>1899</v>
      </c>
      <c r="M876" s="73">
        <v>217141.7</v>
      </c>
      <c r="N876" s="69" t="s">
        <v>21</v>
      </c>
      <c r="O876" s="13"/>
    </row>
    <row r="877" spans="1:15" ht="28" x14ac:dyDescent="0.25">
      <c r="A877" s="69" t="s">
        <v>2087</v>
      </c>
      <c r="B877" s="69" t="s">
        <v>2041</v>
      </c>
      <c r="C877" s="69" t="s">
        <v>1896</v>
      </c>
      <c r="D877" s="69" t="s">
        <v>2088</v>
      </c>
      <c r="E877" s="69" t="s">
        <v>493</v>
      </c>
      <c r="F877" s="70" t="s">
        <v>20</v>
      </c>
      <c r="G877" s="69" t="s">
        <v>20</v>
      </c>
      <c r="H877" s="69">
        <v>1961457</v>
      </c>
      <c r="I877" s="71">
        <v>44402</v>
      </c>
      <c r="J877" s="72">
        <v>44635</v>
      </c>
      <c r="K877" s="71">
        <v>44772</v>
      </c>
      <c r="L877" s="69" t="s">
        <v>1899</v>
      </c>
      <c r="M877" s="73">
        <v>258649.15</v>
      </c>
      <c r="N877" s="69" t="s">
        <v>21</v>
      </c>
      <c r="O877" s="13"/>
    </row>
    <row r="878" spans="1:15" ht="28" x14ac:dyDescent="0.25">
      <c r="A878" s="69" t="s">
        <v>2089</v>
      </c>
      <c r="B878" s="69" t="s">
        <v>2041</v>
      </c>
      <c r="C878" s="69" t="s">
        <v>1896</v>
      </c>
      <c r="D878" s="69" t="s">
        <v>2090</v>
      </c>
      <c r="E878" s="69" t="s">
        <v>493</v>
      </c>
      <c r="F878" s="70" t="s">
        <v>20</v>
      </c>
      <c r="G878" s="69" t="s">
        <v>20</v>
      </c>
      <c r="H878" s="69">
        <v>1961457</v>
      </c>
      <c r="I878" s="71">
        <v>44402</v>
      </c>
      <c r="J878" s="72">
        <v>44635</v>
      </c>
      <c r="K878" s="71">
        <v>44772</v>
      </c>
      <c r="L878" s="69" t="s">
        <v>1899</v>
      </c>
      <c r="M878" s="73">
        <v>100351.09999999999</v>
      </c>
      <c r="N878" s="69" t="s">
        <v>21</v>
      </c>
      <c r="O878" s="13"/>
    </row>
    <row r="879" spans="1:15" ht="28" x14ac:dyDescent="0.25">
      <c r="A879" s="69" t="s">
        <v>2091</v>
      </c>
      <c r="B879" s="69" t="s">
        <v>2041</v>
      </c>
      <c r="C879" s="69" t="s">
        <v>1896</v>
      </c>
      <c r="D879" s="69" t="s">
        <v>2092</v>
      </c>
      <c r="E879" s="69" t="s">
        <v>498</v>
      </c>
      <c r="F879" s="70" t="s">
        <v>29</v>
      </c>
      <c r="G879" s="69" t="s">
        <v>20</v>
      </c>
      <c r="H879" s="69">
        <v>6548719</v>
      </c>
      <c r="I879" s="71">
        <v>44402</v>
      </c>
      <c r="J879" s="72">
        <v>44635</v>
      </c>
      <c r="K879" s="71">
        <v>44772</v>
      </c>
      <c r="L879" s="69" t="s">
        <v>1899</v>
      </c>
      <c r="M879" s="73">
        <v>18980</v>
      </c>
      <c r="N879" s="69" t="s">
        <v>21</v>
      </c>
      <c r="O879" s="13"/>
    </row>
    <row r="880" spans="1:15" ht="28" x14ac:dyDescent="0.25">
      <c r="A880" s="69" t="s">
        <v>2093</v>
      </c>
      <c r="B880" s="69" t="s">
        <v>2041</v>
      </c>
      <c r="C880" s="69" t="s">
        <v>1896</v>
      </c>
      <c r="D880" s="69" t="s">
        <v>2094</v>
      </c>
      <c r="E880" s="69" t="s">
        <v>498</v>
      </c>
      <c r="F880" s="70" t="s">
        <v>29</v>
      </c>
      <c r="G880" s="69" t="s">
        <v>20</v>
      </c>
      <c r="H880" s="69">
        <v>6548719</v>
      </c>
      <c r="I880" s="71">
        <v>44402</v>
      </c>
      <c r="J880" s="72">
        <v>44635</v>
      </c>
      <c r="K880" s="71">
        <v>44772</v>
      </c>
      <c r="L880" s="69" t="s">
        <v>1899</v>
      </c>
      <c r="M880" s="73">
        <v>132675</v>
      </c>
      <c r="N880" s="69" t="s">
        <v>21</v>
      </c>
      <c r="O880" s="13"/>
    </row>
    <row r="881" spans="1:15" ht="28" x14ac:dyDescent="0.25">
      <c r="A881" s="69" t="s">
        <v>2095</v>
      </c>
      <c r="B881" s="69" t="s">
        <v>2041</v>
      </c>
      <c r="C881" s="69" t="s">
        <v>1896</v>
      </c>
      <c r="D881" s="69" t="s">
        <v>2096</v>
      </c>
      <c r="E881" s="69" t="s">
        <v>498</v>
      </c>
      <c r="F881" s="70" t="s">
        <v>29</v>
      </c>
      <c r="G881" s="69" t="s">
        <v>20</v>
      </c>
      <c r="H881" s="69">
        <v>6548719</v>
      </c>
      <c r="I881" s="71">
        <v>44402</v>
      </c>
      <c r="J881" s="72">
        <v>44635</v>
      </c>
      <c r="K881" s="71">
        <v>44772</v>
      </c>
      <c r="L881" s="69" t="s">
        <v>1899</v>
      </c>
      <c r="M881" s="73">
        <v>70150</v>
      </c>
      <c r="N881" s="69" t="s">
        <v>21</v>
      </c>
      <c r="O881" s="13"/>
    </row>
    <row r="882" spans="1:15" ht="28" x14ac:dyDescent="0.25">
      <c r="A882" s="69" t="s">
        <v>2097</v>
      </c>
      <c r="B882" s="69" t="s">
        <v>2041</v>
      </c>
      <c r="C882" s="69" t="s">
        <v>1896</v>
      </c>
      <c r="D882" s="69" t="s">
        <v>2098</v>
      </c>
      <c r="E882" s="69" t="s">
        <v>498</v>
      </c>
      <c r="F882" s="70" t="s">
        <v>29</v>
      </c>
      <c r="G882" s="69" t="s">
        <v>20</v>
      </c>
      <c r="H882" s="69">
        <v>6548719</v>
      </c>
      <c r="I882" s="71">
        <v>44402</v>
      </c>
      <c r="J882" s="72">
        <v>44635</v>
      </c>
      <c r="K882" s="71">
        <v>44772</v>
      </c>
      <c r="L882" s="69" t="s">
        <v>1899</v>
      </c>
      <c r="M882" s="73">
        <v>54150</v>
      </c>
      <c r="N882" s="69" t="s">
        <v>21</v>
      </c>
      <c r="O882" s="13"/>
    </row>
    <row r="883" spans="1:15" ht="28" x14ac:dyDescent="0.25">
      <c r="A883" s="69" t="s">
        <v>2099</v>
      </c>
      <c r="B883" s="69" t="s">
        <v>2041</v>
      </c>
      <c r="C883" s="69" t="s">
        <v>1896</v>
      </c>
      <c r="D883" s="69" t="s">
        <v>2100</v>
      </c>
      <c r="E883" s="69" t="s">
        <v>498</v>
      </c>
      <c r="F883" s="70" t="s">
        <v>29</v>
      </c>
      <c r="G883" s="69" t="s">
        <v>20</v>
      </c>
      <c r="H883" s="69">
        <v>6548719</v>
      </c>
      <c r="I883" s="71">
        <v>44402</v>
      </c>
      <c r="J883" s="72">
        <v>44635</v>
      </c>
      <c r="K883" s="71">
        <v>44772</v>
      </c>
      <c r="L883" s="69" t="s">
        <v>1899</v>
      </c>
      <c r="M883" s="73">
        <v>350750</v>
      </c>
      <c r="N883" s="69" t="s">
        <v>21</v>
      </c>
      <c r="O883" s="13"/>
    </row>
    <row r="884" spans="1:15" ht="28" x14ac:dyDescent="0.25">
      <c r="A884" s="69" t="s">
        <v>2101</v>
      </c>
      <c r="B884" s="69" t="s">
        <v>2041</v>
      </c>
      <c r="C884" s="69" t="s">
        <v>1896</v>
      </c>
      <c r="D884" s="69" t="s">
        <v>2102</v>
      </c>
      <c r="E884" s="69" t="s">
        <v>2103</v>
      </c>
      <c r="F884" s="70" t="s">
        <v>29</v>
      </c>
      <c r="G884" s="69" t="s">
        <v>20</v>
      </c>
      <c r="H884" s="69">
        <v>2000058</v>
      </c>
      <c r="I884" s="71">
        <v>44402</v>
      </c>
      <c r="J884" s="72">
        <v>44635</v>
      </c>
      <c r="K884" s="71">
        <v>44772</v>
      </c>
      <c r="L884" s="69" t="s">
        <v>1899</v>
      </c>
      <c r="M884" s="73">
        <v>116324.34</v>
      </c>
      <c r="N884" s="69" t="s">
        <v>21</v>
      </c>
      <c r="O884" s="13"/>
    </row>
    <row r="885" spans="1:15" ht="28" x14ac:dyDescent="0.25">
      <c r="A885" s="69" t="s">
        <v>2104</v>
      </c>
      <c r="B885" s="69" t="s">
        <v>2041</v>
      </c>
      <c r="C885" s="69" t="s">
        <v>1896</v>
      </c>
      <c r="D885" s="69" t="s">
        <v>2105</v>
      </c>
      <c r="E885" s="69" t="s">
        <v>2103</v>
      </c>
      <c r="F885" s="70" t="s">
        <v>29</v>
      </c>
      <c r="G885" s="69" t="s">
        <v>20</v>
      </c>
      <c r="H885" s="69">
        <v>2000058</v>
      </c>
      <c r="I885" s="71">
        <v>44402</v>
      </c>
      <c r="J885" s="72">
        <v>44635</v>
      </c>
      <c r="K885" s="71">
        <v>44772</v>
      </c>
      <c r="L885" s="69" t="s">
        <v>1899</v>
      </c>
      <c r="M885" s="73">
        <v>116324.34</v>
      </c>
      <c r="N885" s="69" t="s">
        <v>21</v>
      </c>
      <c r="O885" s="13"/>
    </row>
    <row r="886" spans="1:15" ht="28" x14ac:dyDescent="0.25">
      <c r="A886" s="69" t="s">
        <v>2106</v>
      </c>
      <c r="B886" s="69" t="s">
        <v>2041</v>
      </c>
      <c r="C886" s="69" t="s">
        <v>1896</v>
      </c>
      <c r="D886" s="69" t="s">
        <v>2107</v>
      </c>
      <c r="E886" s="69" t="s">
        <v>2103</v>
      </c>
      <c r="F886" s="70" t="s">
        <v>29</v>
      </c>
      <c r="G886" s="69" t="s">
        <v>20</v>
      </c>
      <c r="H886" s="69">
        <v>2000058</v>
      </c>
      <c r="I886" s="71">
        <v>44402</v>
      </c>
      <c r="J886" s="72">
        <v>44635</v>
      </c>
      <c r="K886" s="71">
        <v>44772</v>
      </c>
      <c r="L886" s="69" t="s">
        <v>1899</v>
      </c>
      <c r="M886" s="73">
        <v>140232.9</v>
      </c>
      <c r="N886" s="69" t="s">
        <v>21</v>
      </c>
      <c r="O886" s="13"/>
    </row>
    <row r="887" spans="1:15" ht="28" x14ac:dyDescent="0.25">
      <c r="A887" s="69" t="s">
        <v>2108</v>
      </c>
      <c r="B887" s="69" t="s">
        <v>2041</v>
      </c>
      <c r="C887" s="69" t="s">
        <v>1896</v>
      </c>
      <c r="D887" s="69" t="s">
        <v>2109</v>
      </c>
      <c r="E887" s="69" t="s">
        <v>2110</v>
      </c>
      <c r="F887" s="70" t="s">
        <v>29</v>
      </c>
      <c r="G887" s="69" t="s">
        <v>20</v>
      </c>
      <c r="H887" s="69">
        <v>1090571</v>
      </c>
      <c r="I887" s="71">
        <v>44402</v>
      </c>
      <c r="J887" s="72">
        <v>44635</v>
      </c>
      <c r="K887" s="71">
        <v>44772</v>
      </c>
      <c r="L887" s="69" t="s">
        <v>1899</v>
      </c>
      <c r="M887" s="73">
        <v>33948</v>
      </c>
      <c r="N887" s="69" t="s">
        <v>21</v>
      </c>
      <c r="O887" s="13"/>
    </row>
    <row r="888" spans="1:15" ht="28" x14ac:dyDescent="0.25">
      <c r="A888" s="69" t="s">
        <v>2111</v>
      </c>
      <c r="B888" s="69" t="s">
        <v>2041</v>
      </c>
      <c r="C888" s="69" t="s">
        <v>1896</v>
      </c>
      <c r="D888" s="69" t="s">
        <v>2112</v>
      </c>
      <c r="E888" s="69" t="s">
        <v>1910</v>
      </c>
      <c r="F888" s="70" t="s">
        <v>29</v>
      </c>
      <c r="G888" s="69" t="s">
        <v>20</v>
      </c>
      <c r="H888" s="69">
        <v>3149258</v>
      </c>
      <c r="I888" s="71">
        <v>44402</v>
      </c>
      <c r="J888" s="72">
        <v>44635</v>
      </c>
      <c r="K888" s="71">
        <v>44772</v>
      </c>
      <c r="L888" s="69" t="s">
        <v>1899</v>
      </c>
      <c r="M888" s="73">
        <v>26421.4</v>
      </c>
      <c r="N888" s="69" t="s">
        <v>21</v>
      </c>
      <c r="O888" s="13"/>
    </row>
    <row r="889" spans="1:15" ht="42" x14ac:dyDescent="0.25">
      <c r="A889" s="69" t="s">
        <v>2113</v>
      </c>
      <c r="B889" s="69" t="s">
        <v>2041</v>
      </c>
      <c r="C889" s="69" t="s">
        <v>1896</v>
      </c>
      <c r="D889" s="69" t="s">
        <v>2114</v>
      </c>
      <c r="E889" s="69" t="s">
        <v>1910</v>
      </c>
      <c r="F889" s="70" t="s">
        <v>29</v>
      </c>
      <c r="G889" s="69" t="s">
        <v>20</v>
      </c>
      <c r="H889" s="69">
        <v>3149258</v>
      </c>
      <c r="I889" s="71">
        <v>44402</v>
      </c>
      <c r="J889" s="72">
        <v>44635</v>
      </c>
      <c r="K889" s="71">
        <v>44772</v>
      </c>
      <c r="L889" s="69" t="s">
        <v>1899</v>
      </c>
      <c r="M889" s="73">
        <v>138412.04999999999</v>
      </c>
      <c r="N889" s="69" t="s">
        <v>21</v>
      </c>
      <c r="O889" s="13"/>
    </row>
    <row r="890" spans="1:15" ht="28" x14ac:dyDescent="0.25">
      <c r="A890" s="69" t="s">
        <v>2115</v>
      </c>
      <c r="B890" s="69" t="s">
        <v>2041</v>
      </c>
      <c r="C890" s="69" t="s">
        <v>1896</v>
      </c>
      <c r="D890" s="69" t="s">
        <v>2116</v>
      </c>
      <c r="E890" s="69" t="s">
        <v>1910</v>
      </c>
      <c r="F890" s="70" t="s">
        <v>29</v>
      </c>
      <c r="G890" s="69" t="s">
        <v>20</v>
      </c>
      <c r="H890" s="69">
        <v>3149258</v>
      </c>
      <c r="I890" s="71">
        <v>44402</v>
      </c>
      <c r="J890" s="72">
        <v>44635</v>
      </c>
      <c r="K890" s="71">
        <v>44772</v>
      </c>
      <c r="L890" s="69" t="s">
        <v>1899</v>
      </c>
      <c r="M890" s="73">
        <v>276025</v>
      </c>
      <c r="N890" s="69" t="s">
        <v>21</v>
      </c>
      <c r="O890" s="13"/>
    </row>
    <row r="891" spans="1:15" ht="28" x14ac:dyDescent="0.25">
      <c r="A891" s="69" t="s">
        <v>2117</v>
      </c>
      <c r="B891" s="69" t="s">
        <v>2041</v>
      </c>
      <c r="C891" s="69" t="s">
        <v>1896</v>
      </c>
      <c r="D891" s="69" t="s">
        <v>2118</v>
      </c>
      <c r="E891" s="69" t="s">
        <v>1910</v>
      </c>
      <c r="F891" s="70" t="s">
        <v>29</v>
      </c>
      <c r="G891" s="69" t="s">
        <v>20</v>
      </c>
      <c r="H891" s="69">
        <v>3149258</v>
      </c>
      <c r="I891" s="71">
        <v>44402</v>
      </c>
      <c r="J891" s="72">
        <v>44635</v>
      </c>
      <c r="K891" s="71">
        <v>44772</v>
      </c>
      <c r="L891" s="69" t="s">
        <v>1899</v>
      </c>
      <c r="M891" s="73">
        <v>244677.1</v>
      </c>
      <c r="N891" s="69" t="s">
        <v>21</v>
      </c>
      <c r="O891" s="13"/>
    </row>
    <row r="892" spans="1:15" ht="28" x14ac:dyDescent="0.25">
      <c r="A892" s="74" t="s">
        <v>2119</v>
      </c>
      <c r="B892" s="69" t="s">
        <v>2041</v>
      </c>
      <c r="C892" s="69" t="s">
        <v>1896</v>
      </c>
      <c r="D892" s="69" t="s">
        <v>2120</v>
      </c>
      <c r="E892" s="69" t="s">
        <v>1910</v>
      </c>
      <c r="F892" s="70" t="s">
        <v>29</v>
      </c>
      <c r="G892" s="69" t="s">
        <v>20</v>
      </c>
      <c r="H892" s="69">
        <v>3149258</v>
      </c>
      <c r="I892" s="71">
        <v>44402</v>
      </c>
      <c r="J892" s="72">
        <v>44635</v>
      </c>
      <c r="K892" s="71">
        <v>44772</v>
      </c>
      <c r="L892" s="69" t="s">
        <v>1899</v>
      </c>
      <c r="M892" s="73">
        <v>186894.85</v>
      </c>
      <c r="N892" s="69" t="s">
        <v>21</v>
      </c>
      <c r="O892" s="13"/>
    </row>
    <row r="893" spans="1:15" ht="28" x14ac:dyDescent="0.25">
      <c r="A893" s="69" t="s">
        <v>2121</v>
      </c>
      <c r="B893" s="69" t="s">
        <v>2041</v>
      </c>
      <c r="C893" s="69" t="s">
        <v>1896</v>
      </c>
      <c r="D893" s="69" t="s">
        <v>2122</v>
      </c>
      <c r="E893" s="69" t="s">
        <v>1910</v>
      </c>
      <c r="F893" s="70" t="s">
        <v>29</v>
      </c>
      <c r="G893" s="69" t="s">
        <v>20</v>
      </c>
      <c r="H893" s="69">
        <v>3149258</v>
      </c>
      <c r="I893" s="71">
        <v>44402</v>
      </c>
      <c r="J893" s="72">
        <v>44635</v>
      </c>
      <c r="K893" s="71">
        <v>44772</v>
      </c>
      <c r="L893" s="69" t="s">
        <v>1899</v>
      </c>
      <c r="M893" s="73">
        <v>8216</v>
      </c>
      <c r="N893" s="69" t="s">
        <v>21</v>
      </c>
      <c r="O893" s="13"/>
    </row>
    <row r="894" spans="1:15" ht="42" x14ac:dyDescent="0.25">
      <c r="A894" s="69" t="s">
        <v>2123</v>
      </c>
      <c r="B894" s="69" t="s">
        <v>2041</v>
      </c>
      <c r="C894" s="69" t="s">
        <v>1896</v>
      </c>
      <c r="D894" s="69" t="s">
        <v>2124</v>
      </c>
      <c r="E894" s="69" t="s">
        <v>1910</v>
      </c>
      <c r="F894" s="70" t="s">
        <v>29</v>
      </c>
      <c r="G894" s="69" t="s">
        <v>20</v>
      </c>
      <c r="H894" s="69">
        <v>3149258</v>
      </c>
      <c r="I894" s="71">
        <v>44402</v>
      </c>
      <c r="J894" s="72">
        <v>44635</v>
      </c>
      <c r="K894" s="71">
        <v>44772</v>
      </c>
      <c r="L894" s="69" t="s">
        <v>1899</v>
      </c>
      <c r="M894" s="73">
        <v>149681.79999999999</v>
      </c>
      <c r="N894" s="69" t="s">
        <v>21</v>
      </c>
      <c r="O894" s="13"/>
    </row>
    <row r="895" spans="1:15" ht="28" x14ac:dyDescent="0.25">
      <c r="A895" s="74" t="s">
        <v>2125</v>
      </c>
      <c r="B895" s="69" t="s">
        <v>2041</v>
      </c>
      <c r="C895" s="69" t="s">
        <v>1896</v>
      </c>
      <c r="D895" s="69" t="s">
        <v>2126</v>
      </c>
      <c r="E895" s="69" t="s">
        <v>2127</v>
      </c>
      <c r="F895" s="70" t="s">
        <v>29</v>
      </c>
      <c r="G895" s="69" t="s">
        <v>20</v>
      </c>
      <c r="H895" s="69">
        <v>7081748</v>
      </c>
      <c r="I895" s="71">
        <v>44402</v>
      </c>
      <c r="J895" s="72">
        <v>44635</v>
      </c>
      <c r="K895" s="71">
        <v>44772</v>
      </c>
      <c r="L895" s="69" t="s">
        <v>1899</v>
      </c>
      <c r="M895" s="73">
        <v>288225</v>
      </c>
      <c r="N895" s="69" t="s">
        <v>21</v>
      </c>
      <c r="O895" s="13"/>
    </row>
    <row r="896" spans="1:15" ht="28" x14ac:dyDescent="0.25">
      <c r="A896" s="74" t="s">
        <v>2128</v>
      </c>
      <c r="B896" s="69" t="s">
        <v>2041</v>
      </c>
      <c r="C896" s="69" t="s">
        <v>1896</v>
      </c>
      <c r="D896" s="69" t="s">
        <v>2129</v>
      </c>
      <c r="E896" s="69" t="s">
        <v>2127</v>
      </c>
      <c r="F896" s="70" t="s">
        <v>29</v>
      </c>
      <c r="G896" s="69" t="s">
        <v>20</v>
      </c>
      <c r="H896" s="69">
        <v>7081748</v>
      </c>
      <c r="I896" s="71">
        <v>44402</v>
      </c>
      <c r="J896" s="72">
        <v>44635</v>
      </c>
      <c r="K896" s="71">
        <v>44772</v>
      </c>
      <c r="L896" s="69" t="s">
        <v>1899</v>
      </c>
      <c r="M896" s="73">
        <v>34960</v>
      </c>
      <c r="N896" s="69" t="s">
        <v>21</v>
      </c>
      <c r="O896" s="13"/>
    </row>
    <row r="897" spans="1:15" ht="28" x14ac:dyDescent="0.25">
      <c r="A897" s="74" t="s">
        <v>2130</v>
      </c>
      <c r="B897" s="69" t="s">
        <v>2041</v>
      </c>
      <c r="C897" s="69" t="s">
        <v>1896</v>
      </c>
      <c r="D897" s="69" t="s">
        <v>2131</v>
      </c>
      <c r="E897" s="69" t="s">
        <v>2127</v>
      </c>
      <c r="F897" s="70" t="s">
        <v>29</v>
      </c>
      <c r="G897" s="69" t="s">
        <v>20</v>
      </c>
      <c r="H897" s="69">
        <v>7081748</v>
      </c>
      <c r="I897" s="71">
        <v>44402</v>
      </c>
      <c r="J897" s="72">
        <v>44635</v>
      </c>
      <c r="K897" s="71">
        <v>44772</v>
      </c>
      <c r="L897" s="69" t="s">
        <v>1899</v>
      </c>
      <c r="M897" s="73">
        <v>75945</v>
      </c>
      <c r="N897" s="69" t="s">
        <v>21</v>
      </c>
      <c r="O897" s="13"/>
    </row>
    <row r="898" spans="1:15" ht="28" x14ac:dyDescent="0.25">
      <c r="A898" s="74" t="s">
        <v>2132</v>
      </c>
      <c r="B898" s="69" t="s">
        <v>2041</v>
      </c>
      <c r="C898" s="69" t="s">
        <v>1896</v>
      </c>
      <c r="D898" s="69" t="s">
        <v>2133</v>
      </c>
      <c r="E898" s="69" t="s">
        <v>672</v>
      </c>
      <c r="F898" s="70" t="s">
        <v>29</v>
      </c>
      <c r="G898" s="69" t="s">
        <v>29</v>
      </c>
      <c r="H898" s="69" t="s">
        <v>21</v>
      </c>
      <c r="I898" s="71">
        <v>44402</v>
      </c>
      <c r="J898" s="72">
        <v>44635</v>
      </c>
      <c r="K898" s="71">
        <v>44772</v>
      </c>
      <c r="L898" s="69" t="s">
        <v>1899</v>
      </c>
      <c r="M898" s="73">
        <v>19680.2</v>
      </c>
      <c r="N898" s="69" t="s">
        <v>21</v>
      </c>
      <c r="O898" s="13"/>
    </row>
    <row r="899" spans="1:15" ht="28" x14ac:dyDescent="0.25">
      <c r="A899" s="74" t="s">
        <v>2134</v>
      </c>
      <c r="B899" s="69" t="s">
        <v>2041</v>
      </c>
      <c r="C899" s="69" t="s">
        <v>1896</v>
      </c>
      <c r="D899" s="69" t="s">
        <v>2135</v>
      </c>
      <c r="E899" s="69" t="s">
        <v>2136</v>
      </c>
      <c r="F899" s="70" t="s">
        <v>29</v>
      </c>
      <c r="G899" s="69" t="s">
        <v>20</v>
      </c>
      <c r="H899" s="70">
        <v>2381778</v>
      </c>
      <c r="I899" s="71">
        <v>44402</v>
      </c>
      <c r="J899" s="72">
        <v>44635</v>
      </c>
      <c r="K899" s="71">
        <v>44772</v>
      </c>
      <c r="L899" s="69" t="s">
        <v>1899</v>
      </c>
      <c r="M899" s="73">
        <v>25025.25</v>
      </c>
      <c r="N899" s="69" t="s">
        <v>21</v>
      </c>
      <c r="O899" s="13"/>
    </row>
    <row r="900" spans="1:15" ht="28" x14ac:dyDescent="0.25">
      <c r="A900" s="74" t="s">
        <v>2137</v>
      </c>
      <c r="B900" s="69" t="s">
        <v>2041</v>
      </c>
      <c r="C900" s="69" t="s">
        <v>1896</v>
      </c>
      <c r="D900" s="69" t="s">
        <v>2138</v>
      </c>
      <c r="E900" s="69" t="s">
        <v>538</v>
      </c>
      <c r="F900" s="70" t="s">
        <v>29</v>
      </c>
      <c r="G900" s="69" t="s">
        <v>20</v>
      </c>
      <c r="H900" s="69">
        <v>1351098</v>
      </c>
      <c r="I900" s="71">
        <v>44402</v>
      </c>
      <c r="J900" s="72">
        <v>44635</v>
      </c>
      <c r="K900" s="71">
        <v>44772</v>
      </c>
      <c r="L900" s="69" t="s">
        <v>1899</v>
      </c>
      <c r="M900" s="73">
        <v>50347</v>
      </c>
      <c r="N900" s="69" t="s">
        <v>21</v>
      </c>
      <c r="O900" s="13"/>
    </row>
    <row r="901" spans="1:15" ht="28" x14ac:dyDescent="0.25">
      <c r="A901" s="74" t="s">
        <v>2139</v>
      </c>
      <c r="B901" s="69" t="s">
        <v>2041</v>
      </c>
      <c r="C901" s="69" t="s">
        <v>1896</v>
      </c>
      <c r="D901" s="69" t="s">
        <v>2140</v>
      </c>
      <c r="E901" s="69" t="s">
        <v>538</v>
      </c>
      <c r="F901" s="70" t="s">
        <v>29</v>
      </c>
      <c r="G901" s="69" t="s">
        <v>20</v>
      </c>
      <c r="H901" s="69">
        <v>1351098</v>
      </c>
      <c r="I901" s="71">
        <v>44402</v>
      </c>
      <c r="J901" s="72">
        <v>44635</v>
      </c>
      <c r="K901" s="71">
        <v>44772</v>
      </c>
      <c r="L901" s="69" t="s">
        <v>1899</v>
      </c>
      <c r="M901" s="73">
        <v>36565</v>
      </c>
      <c r="N901" s="69" t="s">
        <v>21</v>
      </c>
      <c r="O901" s="13"/>
    </row>
    <row r="902" spans="1:15" ht="28" x14ac:dyDescent="0.25">
      <c r="A902" s="74" t="s">
        <v>2141</v>
      </c>
      <c r="B902" s="69" t="s">
        <v>2041</v>
      </c>
      <c r="C902" s="69" t="s">
        <v>1896</v>
      </c>
      <c r="D902" s="69" t="s">
        <v>2142</v>
      </c>
      <c r="E902" s="69" t="s">
        <v>538</v>
      </c>
      <c r="F902" s="70" t="s">
        <v>29</v>
      </c>
      <c r="G902" s="69" t="s">
        <v>20</v>
      </c>
      <c r="H902" s="69">
        <v>1351098</v>
      </c>
      <c r="I902" s="71">
        <v>44402</v>
      </c>
      <c r="J902" s="72">
        <v>44635</v>
      </c>
      <c r="K902" s="71">
        <v>44772</v>
      </c>
      <c r="L902" s="69" t="s">
        <v>1899</v>
      </c>
      <c r="M902" s="73">
        <v>12948</v>
      </c>
      <c r="N902" s="69" t="s">
        <v>21</v>
      </c>
      <c r="O902" s="13"/>
    </row>
    <row r="903" spans="1:15" ht="28" x14ac:dyDescent="0.25">
      <c r="A903" s="74" t="s">
        <v>2143</v>
      </c>
      <c r="B903" s="69" t="s">
        <v>2041</v>
      </c>
      <c r="C903" s="69" t="s">
        <v>1896</v>
      </c>
      <c r="D903" s="69" t="s">
        <v>2144</v>
      </c>
      <c r="E903" s="69" t="s">
        <v>538</v>
      </c>
      <c r="F903" s="70" t="s">
        <v>29</v>
      </c>
      <c r="G903" s="69" t="s">
        <v>20</v>
      </c>
      <c r="H903" s="69">
        <v>1351098</v>
      </c>
      <c r="I903" s="71">
        <v>44402</v>
      </c>
      <c r="J903" s="72">
        <v>44635</v>
      </c>
      <c r="K903" s="71">
        <v>44772</v>
      </c>
      <c r="L903" s="69" t="s">
        <v>1899</v>
      </c>
      <c r="M903" s="73">
        <v>42744</v>
      </c>
      <c r="N903" s="69" t="s">
        <v>21</v>
      </c>
      <c r="O903" s="13"/>
    </row>
    <row r="904" spans="1:15" ht="28" x14ac:dyDescent="0.25">
      <c r="A904" s="74" t="s">
        <v>2145</v>
      </c>
      <c r="B904" s="69" t="s">
        <v>2041</v>
      </c>
      <c r="C904" s="69" t="s">
        <v>1896</v>
      </c>
      <c r="D904" s="69" t="s">
        <v>2146</v>
      </c>
      <c r="E904" s="69" t="s">
        <v>538</v>
      </c>
      <c r="F904" s="70" t="s">
        <v>29</v>
      </c>
      <c r="G904" s="69" t="s">
        <v>20</v>
      </c>
      <c r="H904" s="69">
        <v>1351098</v>
      </c>
      <c r="I904" s="71">
        <v>44402</v>
      </c>
      <c r="J904" s="72">
        <v>44635</v>
      </c>
      <c r="K904" s="71">
        <v>44772</v>
      </c>
      <c r="L904" s="69" t="s">
        <v>1899</v>
      </c>
      <c r="M904" s="73">
        <v>5200</v>
      </c>
      <c r="N904" s="69" t="s">
        <v>21</v>
      </c>
      <c r="O904" s="13"/>
    </row>
    <row r="905" spans="1:15" ht="28" x14ac:dyDescent="0.25">
      <c r="A905" s="74" t="s">
        <v>2147</v>
      </c>
      <c r="B905" s="69" t="s">
        <v>2041</v>
      </c>
      <c r="C905" s="69" t="s">
        <v>1896</v>
      </c>
      <c r="D905" s="69" t="s">
        <v>2148</v>
      </c>
      <c r="E905" s="69" t="s">
        <v>2149</v>
      </c>
      <c r="F905" s="70" t="s">
        <v>29</v>
      </c>
      <c r="G905" s="69" t="s">
        <v>20</v>
      </c>
      <c r="H905" s="69">
        <v>1815977</v>
      </c>
      <c r="I905" s="71">
        <v>44402</v>
      </c>
      <c r="J905" s="72">
        <v>44635</v>
      </c>
      <c r="K905" s="71">
        <v>44772</v>
      </c>
      <c r="L905" s="69" t="s">
        <v>1899</v>
      </c>
      <c r="M905" s="73">
        <v>389115.95</v>
      </c>
      <c r="N905" s="69" t="s">
        <v>21</v>
      </c>
      <c r="O905" s="13"/>
    </row>
    <row r="906" spans="1:15" ht="28" x14ac:dyDescent="0.25">
      <c r="A906" s="74" t="s">
        <v>2150</v>
      </c>
      <c r="B906" s="69" t="s">
        <v>2041</v>
      </c>
      <c r="C906" s="69" t="s">
        <v>1896</v>
      </c>
      <c r="D906" s="69" t="s">
        <v>2151</v>
      </c>
      <c r="E906" s="69" t="s">
        <v>2149</v>
      </c>
      <c r="F906" s="70" t="s">
        <v>29</v>
      </c>
      <c r="G906" s="69" t="s">
        <v>20</v>
      </c>
      <c r="H906" s="69">
        <v>1815977</v>
      </c>
      <c r="I906" s="71">
        <v>44402</v>
      </c>
      <c r="J906" s="72">
        <v>44635</v>
      </c>
      <c r="K906" s="71">
        <v>44772</v>
      </c>
      <c r="L906" s="69" t="s">
        <v>1899</v>
      </c>
      <c r="M906" s="73">
        <v>18928</v>
      </c>
      <c r="N906" s="69" t="s">
        <v>21</v>
      </c>
      <c r="O906" s="13"/>
    </row>
    <row r="907" spans="1:15" ht="28" x14ac:dyDescent="0.25">
      <c r="A907" s="74" t="s">
        <v>2152</v>
      </c>
      <c r="B907" s="69" t="s">
        <v>2041</v>
      </c>
      <c r="C907" s="69" t="s">
        <v>1896</v>
      </c>
      <c r="D907" s="69" t="s">
        <v>2153</v>
      </c>
      <c r="E907" s="69" t="s">
        <v>2149</v>
      </c>
      <c r="F907" s="70" t="s">
        <v>29</v>
      </c>
      <c r="G907" s="69" t="s">
        <v>20</v>
      </c>
      <c r="H907" s="69">
        <v>1815977</v>
      </c>
      <c r="I907" s="71">
        <v>44402</v>
      </c>
      <c r="J907" s="72">
        <v>44635</v>
      </c>
      <c r="K907" s="71">
        <v>44772</v>
      </c>
      <c r="L907" s="69" t="s">
        <v>1899</v>
      </c>
      <c r="M907" s="73">
        <v>109488.90000000001</v>
      </c>
      <c r="N907" s="69" t="s">
        <v>21</v>
      </c>
      <c r="O907" s="13"/>
    </row>
    <row r="908" spans="1:15" ht="28" x14ac:dyDescent="0.25">
      <c r="A908" s="74" t="s">
        <v>2154</v>
      </c>
      <c r="B908" s="69" t="s">
        <v>2041</v>
      </c>
      <c r="C908" s="69" t="s">
        <v>1896</v>
      </c>
      <c r="D908" s="69" t="s">
        <v>2155</v>
      </c>
      <c r="E908" s="69" t="s">
        <v>2149</v>
      </c>
      <c r="F908" s="70" t="s">
        <v>29</v>
      </c>
      <c r="G908" s="69" t="s">
        <v>20</v>
      </c>
      <c r="H908" s="69">
        <v>1815977</v>
      </c>
      <c r="I908" s="71">
        <v>44402</v>
      </c>
      <c r="J908" s="72">
        <v>44635</v>
      </c>
      <c r="K908" s="71">
        <v>44772</v>
      </c>
      <c r="L908" s="69" t="s">
        <v>1899</v>
      </c>
      <c r="M908" s="73">
        <v>58499</v>
      </c>
      <c r="N908" s="69" t="s">
        <v>21</v>
      </c>
      <c r="O908" s="13"/>
    </row>
    <row r="909" spans="1:15" ht="28" x14ac:dyDescent="0.25">
      <c r="A909" s="74" t="s">
        <v>2156</v>
      </c>
      <c r="B909" s="69" t="s">
        <v>2041</v>
      </c>
      <c r="C909" s="69" t="s">
        <v>1896</v>
      </c>
      <c r="D909" s="69" t="s">
        <v>2157</v>
      </c>
      <c r="E909" s="69" t="s">
        <v>2149</v>
      </c>
      <c r="F909" s="70" t="s">
        <v>29</v>
      </c>
      <c r="G909" s="69" t="s">
        <v>20</v>
      </c>
      <c r="H909" s="69">
        <v>1815977</v>
      </c>
      <c r="I909" s="71">
        <v>44402</v>
      </c>
      <c r="J909" s="72">
        <v>44635</v>
      </c>
      <c r="K909" s="71">
        <v>44772</v>
      </c>
      <c r="L909" s="69" t="s">
        <v>1899</v>
      </c>
      <c r="M909" s="73">
        <v>23918.100000000002</v>
      </c>
      <c r="N909" s="69" t="s">
        <v>21</v>
      </c>
      <c r="O909" s="13"/>
    </row>
    <row r="910" spans="1:15" ht="28" x14ac:dyDescent="0.25">
      <c r="A910" s="69" t="s">
        <v>2158</v>
      </c>
      <c r="B910" s="69" t="s">
        <v>2159</v>
      </c>
      <c r="C910" s="69" t="s">
        <v>1896</v>
      </c>
      <c r="D910" s="69" t="s">
        <v>2160</v>
      </c>
      <c r="E910" s="69" t="s">
        <v>1910</v>
      </c>
      <c r="F910" s="69" t="s">
        <v>29</v>
      </c>
      <c r="G910" s="69" t="s">
        <v>20</v>
      </c>
      <c r="H910" s="69">
        <v>3149258</v>
      </c>
      <c r="I910" s="71">
        <v>44472</v>
      </c>
      <c r="J910" s="72">
        <v>44635</v>
      </c>
      <c r="K910" s="71">
        <v>44772</v>
      </c>
      <c r="L910" s="69" t="s">
        <v>2161</v>
      </c>
      <c r="M910" s="73">
        <v>15984</v>
      </c>
      <c r="N910" s="69" t="s">
        <v>21</v>
      </c>
      <c r="O910" s="13"/>
    </row>
    <row r="911" spans="1:15" ht="28" x14ac:dyDescent="0.25">
      <c r="A911" s="69" t="s">
        <v>2162</v>
      </c>
      <c r="B911" s="69" t="s">
        <v>2159</v>
      </c>
      <c r="C911" s="69" t="s">
        <v>1896</v>
      </c>
      <c r="D911" s="69" t="s">
        <v>2163</v>
      </c>
      <c r="E911" s="69" t="s">
        <v>2149</v>
      </c>
      <c r="F911" s="69" t="s">
        <v>29</v>
      </c>
      <c r="G911" s="69" t="s">
        <v>20</v>
      </c>
      <c r="H911" s="69">
        <v>1815977</v>
      </c>
      <c r="I911" s="71">
        <v>44402</v>
      </c>
      <c r="J911" s="72">
        <v>44635</v>
      </c>
      <c r="K911" s="71">
        <v>44772</v>
      </c>
      <c r="L911" s="69" t="s">
        <v>2161</v>
      </c>
      <c r="M911" s="73">
        <v>113460</v>
      </c>
      <c r="N911" s="69" t="s">
        <v>21</v>
      </c>
      <c r="O911" s="13"/>
    </row>
    <row r="912" spans="1:15" ht="28" x14ac:dyDescent="0.25">
      <c r="A912" s="69" t="s">
        <v>2164</v>
      </c>
      <c r="B912" s="69" t="s">
        <v>2159</v>
      </c>
      <c r="C912" s="69" t="s">
        <v>1896</v>
      </c>
      <c r="D912" s="69" t="s">
        <v>2165</v>
      </c>
      <c r="E912" s="69" t="s">
        <v>2149</v>
      </c>
      <c r="F912" s="69" t="s">
        <v>29</v>
      </c>
      <c r="G912" s="69" t="s">
        <v>20</v>
      </c>
      <c r="H912" s="69">
        <v>1815977</v>
      </c>
      <c r="I912" s="71">
        <v>44402</v>
      </c>
      <c r="J912" s="72">
        <v>44635</v>
      </c>
      <c r="K912" s="71">
        <v>44772</v>
      </c>
      <c r="L912" s="69" t="s">
        <v>2161</v>
      </c>
      <c r="M912" s="73">
        <v>65930</v>
      </c>
      <c r="N912" s="69" t="s">
        <v>21</v>
      </c>
      <c r="O912" s="13"/>
    </row>
    <row r="913" spans="1:15" ht="28" x14ac:dyDescent="0.25">
      <c r="A913" s="69" t="s">
        <v>2166</v>
      </c>
      <c r="B913" s="69" t="s">
        <v>2159</v>
      </c>
      <c r="C913" s="69" t="s">
        <v>1896</v>
      </c>
      <c r="D913" s="69" t="s">
        <v>2167</v>
      </c>
      <c r="E913" s="69" t="s">
        <v>476</v>
      </c>
      <c r="F913" s="69" t="s">
        <v>29</v>
      </c>
      <c r="G913" s="69" t="s">
        <v>20</v>
      </c>
      <c r="H913" s="69">
        <v>6681498</v>
      </c>
      <c r="I913" s="71">
        <v>44402</v>
      </c>
      <c r="J913" s="72">
        <v>44635</v>
      </c>
      <c r="K913" s="71">
        <v>44772</v>
      </c>
      <c r="L913" s="69" t="s">
        <v>2161</v>
      </c>
      <c r="M913" s="73">
        <v>2600</v>
      </c>
      <c r="N913" s="69" t="s">
        <v>21</v>
      </c>
      <c r="O913" s="13"/>
    </row>
    <row r="914" spans="1:15" ht="28" x14ac:dyDescent="0.25">
      <c r="A914" s="69" t="s">
        <v>2168</v>
      </c>
      <c r="B914" s="69" t="s">
        <v>2159</v>
      </c>
      <c r="C914" s="69" t="s">
        <v>1896</v>
      </c>
      <c r="D914" s="69" t="s">
        <v>2169</v>
      </c>
      <c r="E914" s="69" t="s">
        <v>1653</v>
      </c>
      <c r="F914" s="69" t="s">
        <v>29</v>
      </c>
      <c r="G914" s="69" t="s">
        <v>20</v>
      </c>
      <c r="H914" s="69">
        <v>9964786</v>
      </c>
      <c r="I914" s="71">
        <v>44402</v>
      </c>
      <c r="J914" s="72">
        <v>44635</v>
      </c>
      <c r="K914" s="71">
        <v>44772</v>
      </c>
      <c r="L914" s="69" t="s">
        <v>2161</v>
      </c>
      <c r="M914" s="73">
        <v>143045</v>
      </c>
      <c r="N914" s="69" t="s">
        <v>21</v>
      </c>
      <c r="O914" s="13"/>
    </row>
    <row r="915" spans="1:15" ht="28" x14ac:dyDescent="0.25">
      <c r="A915" s="70" t="s">
        <v>2170</v>
      </c>
      <c r="B915" s="74" t="s">
        <v>2171</v>
      </c>
      <c r="C915" s="70" t="s">
        <v>1896</v>
      </c>
      <c r="D915" s="70" t="s">
        <v>1647</v>
      </c>
      <c r="E915" s="70" t="s">
        <v>35</v>
      </c>
      <c r="F915" s="70" t="s">
        <v>29</v>
      </c>
      <c r="G915" s="70" t="s">
        <v>20</v>
      </c>
      <c r="H915" s="69">
        <v>7871727</v>
      </c>
      <c r="I915" s="72">
        <v>44333</v>
      </c>
      <c r="J915" s="72" t="s">
        <v>21</v>
      </c>
      <c r="K915" s="72">
        <v>44773</v>
      </c>
      <c r="L915" s="70" t="s">
        <v>2161</v>
      </c>
      <c r="M915" s="75">
        <v>11520</v>
      </c>
      <c r="N915" s="69" t="s">
        <v>21</v>
      </c>
      <c r="O915" s="13"/>
    </row>
    <row r="916" spans="1:15" x14ac:dyDescent="0.25">
      <c r="A916" s="69" t="s">
        <v>2172</v>
      </c>
      <c r="B916" s="69" t="s">
        <v>2173</v>
      </c>
      <c r="C916" s="69" t="s">
        <v>1896</v>
      </c>
      <c r="D916" s="69" t="s">
        <v>2174</v>
      </c>
      <c r="E916" s="69" t="s">
        <v>1653</v>
      </c>
      <c r="F916" s="69" t="s">
        <v>29</v>
      </c>
      <c r="G916" s="69" t="s">
        <v>20</v>
      </c>
      <c r="H916" s="69">
        <v>9964786</v>
      </c>
      <c r="I916" s="71">
        <v>44465</v>
      </c>
      <c r="J916" s="72"/>
      <c r="K916" s="71">
        <v>45925</v>
      </c>
      <c r="L916" s="69" t="s">
        <v>2175</v>
      </c>
      <c r="M916" s="73">
        <v>2698078.8</v>
      </c>
      <c r="N916" s="69" t="s">
        <v>21</v>
      </c>
      <c r="O916" s="13"/>
    </row>
    <row r="917" spans="1:15" ht="28" x14ac:dyDescent="0.25">
      <c r="A917" s="69" t="s">
        <v>2172</v>
      </c>
      <c r="B917" s="69" t="s">
        <v>2173</v>
      </c>
      <c r="C917" s="69" t="s">
        <v>1896</v>
      </c>
      <c r="D917" s="69" t="s">
        <v>2176</v>
      </c>
      <c r="E917" s="69" t="s">
        <v>475</v>
      </c>
      <c r="F917" s="69" t="s">
        <v>20</v>
      </c>
      <c r="G917" s="69" t="s">
        <v>20</v>
      </c>
      <c r="H917" s="69">
        <v>2005266</v>
      </c>
      <c r="I917" s="71">
        <v>44465</v>
      </c>
      <c r="J917" s="72"/>
      <c r="K917" s="71">
        <v>44464</v>
      </c>
      <c r="L917" s="69" t="s">
        <v>2175</v>
      </c>
      <c r="M917" s="73">
        <v>1760008.6</v>
      </c>
      <c r="N917" s="69" t="s">
        <v>21</v>
      </c>
      <c r="O917" s="13"/>
    </row>
    <row r="918" spans="1:15" ht="28" x14ac:dyDescent="0.25">
      <c r="A918" s="69" t="s">
        <v>2177</v>
      </c>
      <c r="B918" s="69" t="s">
        <v>2173</v>
      </c>
      <c r="C918" s="69" t="s">
        <v>1896</v>
      </c>
      <c r="D918" s="69" t="s">
        <v>2178</v>
      </c>
      <c r="E918" s="69" t="s">
        <v>2179</v>
      </c>
      <c r="F918" s="69"/>
      <c r="G918" s="69" t="s">
        <v>20</v>
      </c>
      <c r="H918" s="69">
        <v>2023383</v>
      </c>
      <c r="I918" s="71">
        <v>44317</v>
      </c>
      <c r="J918" s="72"/>
      <c r="K918" s="71">
        <v>45412</v>
      </c>
      <c r="L918" s="69" t="s">
        <v>2180</v>
      </c>
      <c r="M918" s="73">
        <v>600000</v>
      </c>
      <c r="N918" s="69" t="s">
        <v>21</v>
      </c>
      <c r="O918" s="13"/>
    </row>
    <row r="919" spans="1:15" ht="70" x14ac:dyDescent="0.25">
      <c r="A919" s="132" t="s">
        <v>2181</v>
      </c>
      <c r="B919" s="69" t="s">
        <v>2173</v>
      </c>
      <c r="C919" s="69" t="s">
        <v>1896</v>
      </c>
      <c r="D919" s="69" t="s">
        <v>2182</v>
      </c>
      <c r="E919" s="69" t="s">
        <v>2183</v>
      </c>
      <c r="F919" s="69" t="s">
        <v>29</v>
      </c>
      <c r="G919" s="69" t="s">
        <v>20</v>
      </c>
      <c r="H919" s="69">
        <v>216907091</v>
      </c>
      <c r="I919" s="71">
        <v>44409</v>
      </c>
      <c r="J919" s="69" t="s">
        <v>1473</v>
      </c>
      <c r="K919" s="71">
        <v>45504</v>
      </c>
      <c r="L919" s="69" t="s">
        <v>2184</v>
      </c>
      <c r="M919" s="73">
        <v>1424430</v>
      </c>
      <c r="N919" s="69" t="s">
        <v>21</v>
      </c>
      <c r="O919" s="13"/>
    </row>
    <row r="920" spans="1:15" ht="56" x14ac:dyDescent="0.25">
      <c r="A920" s="132" t="s">
        <v>2185</v>
      </c>
      <c r="B920" s="69" t="s">
        <v>2173</v>
      </c>
      <c r="C920" s="69" t="s">
        <v>1896</v>
      </c>
      <c r="D920" s="69" t="s">
        <v>2182</v>
      </c>
      <c r="E920" s="69" t="s">
        <v>1669</v>
      </c>
      <c r="F920" s="69" t="s">
        <v>29</v>
      </c>
      <c r="G920" s="69" t="s">
        <v>20</v>
      </c>
      <c r="H920" s="69">
        <v>8369578</v>
      </c>
      <c r="I920" s="71">
        <v>44410</v>
      </c>
      <c r="J920" s="69" t="s">
        <v>1473</v>
      </c>
      <c r="K920" s="71">
        <v>45504</v>
      </c>
      <c r="L920" s="69" t="s">
        <v>2184</v>
      </c>
      <c r="M920" s="73">
        <v>1651860</v>
      </c>
      <c r="N920" s="69" t="s">
        <v>21</v>
      </c>
      <c r="O920" s="13"/>
    </row>
    <row r="921" spans="1:15" ht="56" x14ac:dyDescent="0.25">
      <c r="A921" s="132" t="s">
        <v>2186</v>
      </c>
      <c r="B921" s="69" t="s">
        <v>2173</v>
      </c>
      <c r="C921" s="69" t="s">
        <v>1896</v>
      </c>
      <c r="D921" s="69" t="s">
        <v>2182</v>
      </c>
      <c r="E921" s="69" t="s">
        <v>2183</v>
      </c>
      <c r="F921" s="69" t="s">
        <v>29</v>
      </c>
      <c r="G921" s="69" t="s">
        <v>20</v>
      </c>
      <c r="H921" s="69">
        <v>216907091</v>
      </c>
      <c r="I921" s="71">
        <v>44411</v>
      </c>
      <c r="J921" s="69" t="s">
        <v>1473</v>
      </c>
      <c r="K921" s="71">
        <v>45504</v>
      </c>
      <c r="L921" s="69" t="s">
        <v>2184</v>
      </c>
      <c r="M921" s="73">
        <v>726693.00000000012</v>
      </c>
      <c r="N921" s="69" t="s">
        <v>21</v>
      </c>
      <c r="O921" s="13"/>
    </row>
    <row r="922" spans="1:15" ht="42" x14ac:dyDescent="0.25">
      <c r="A922" s="132" t="s">
        <v>2187</v>
      </c>
      <c r="B922" s="69" t="s">
        <v>2173</v>
      </c>
      <c r="C922" s="69" t="s">
        <v>1896</v>
      </c>
      <c r="D922" s="69" t="s">
        <v>2182</v>
      </c>
      <c r="E922" s="69" t="s">
        <v>1669</v>
      </c>
      <c r="F922" s="69" t="s">
        <v>29</v>
      </c>
      <c r="G922" s="69" t="s">
        <v>20</v>
      </c>
      <c r="H922" s="69">
        <v>8369578</v>
      </c>
      <c r="I922" s="71">
        <v>44412</v>
      </c>
      <c r="J922" s="69" t="s">
        <v>1473</v>
      </c>
      <c r="K922" s="71">
        <v>45504</v>
      </c>
      <c r="L922" s="69" t="s">
        <v>2184</v>
      </c>
      <c r="M922" s="73">
        <v>506160</v>
      </c>
      <c r="N922" s="69" t="s">
        <v>21</v>
      </c>
      <c r="O922" s="13"/>
    </row>
    <row r="923" spans="1:15" ht="56" x14ac:dyDescent="0.25">
      <c r="A923" s="132" t="s">
        <v>2188</v>
      </c>
      <c r="B923" s="69" t="s">
        <v>2173</v>
      </c>
      <c r="C923" s="69" t="s">
        <v>1896</v>
      </c>
      <c r="D923" s="69" t="s">
        <v>2182</v>
      </c>
      <c r="E923" s="69" t="s">
        <v>2189</v>
      </c>
      <c r="F923" s="69" t="s">
        <v>29</v>
      </c>
      <c r="G923" s="69" t="s">
        <v>20</v>
      </c>
      <c r="H923" s="69">
        <v>4142000</v>
      </c>
      <c r="I923" s="71">
        <v>44413</v>
      </c>
      <c r="J923" s="69" t="s">
        <v>1473</v>
      </c>
      <c r="K923" s="71">
        <v>45504</v>
      </c>
      <c r="L923" s="69" t="s">
        <v>2184</v>
      </c>
      <c r="M923" s="73">
        <v>566010</v>
      </c>
      <c r="N923" s="69" t="s">
        <v>21</v>
      </c>
      <c r="O923" s="13"/>
    </row>
    <row r="924" spans="1:15" ht="42" x14ac:dyDescent="0.25">
      <c r="A924" s="132" t="s">
        <v>2190</v>
      </c>
      <c r="B924" s="69" t="s">
        <v>2173</v>
      </c>
      <c r="C924" s="69" t="s">
        <v>1896</v>
      </c>
      <c r="D924" s="69" t="s">
        <v>2182</v>
      </c>
      <c r="E924" s="69" t="s">
        <v>2189</v>
      </c>
      <c r="F924" s="69" t="s">
        <v>29</v>
      </c>
      <c r="G924" s="69" t="s">
        <v>20</v>
      </c>
      <c r="H924" s="69">
        <v>4142000</v>
      </c>
      <c r="I924" s="71">
        <v>44414</v>
      </c>
      <c r="J924" s="69" t="s">
        <v>1473</v>
      </c>
      <c r="K924" s="71">
        <v>45504</v>
      </c>
      <c r="L924" s="69" t="s">
        <v>2184</v>
      </c>
      <c r="M924" s="73">
        <v>418380</v>
      </c>
      <c r="N924" s="69" t="s">
        <v>21</v>
      </c>
      <c r="O924" s="13"/>
    </row>
    <row r="925" spans="1:15" ht="42" x14ac:dyDescent="0.25">
      <c r="A925" s="132" t="s">
        <v>2191</v>
      </c>
      <c r="B925" s="69" t="s">
        <v>2173</v>
      </c>
      <c r="C925" s="69" t="s">
        <v>1896</v>
      </c>
      <c r="D925" s="69" t="s">
        <v>2182</v>
      </c>
      <c r="E925" s="69" t="s">
        <v>2192</v>
      </c>
      <c r="F925" s="69" t="s">
        <v>29</v>
      </c>
      <c r="G925" s="69" t="s">
        <v>20</v>
      </c>
      <c r="H925" s="69">
        <v>3168907</v>
      </c>
      <c r="I925" s="71">
        <v>44415</v>
      </c>
      <c r="J925" s="69" t="s">
        <v>1473</v>
      </c>
      <c r="K925" s="71">
        <v>45504</v>
      </c>
      <c r="L925" s="69" t="s">
        <v>2184</v>
      </c>
      <c r="M925" s="73">
        <v>837330</v>
      </c>
      <c r="N925" s="69" t="s">
        <v>21</v>
      </c>
      <c r="O925" s="13"/>
    </row>
    <row r="926" spans="1:15" ht="42" x14ac:dyDescent="0.25">
      <c r="A926" s="132" t="s">
        <v>2193</v>
      </c>
      <c r="B926" s="69" t="s">
        <v>2173</v>
      </c>
      <c r="C926" s="69" t="s">
        <v>1896</v>
      </c>
      <c r="D926" s="69" t="s">
        <v>2182</v>
      </c>
      <c r="E926" s="69" t="s">
        <v>2183</v>
      </c>
      <c r="F926" s="69" t="s">
        <v>29</v>
      </c>
      <c r="G926" s="69" t="s">
        <v>20</v>
      </c>
      <c r="H926" s="69">
        <v>216907091</v>
      </c>
      <c r="I926" s="71">
        <v>44416</v>
      </c>
      <c r="J926" s="69" t="s">
        <v>1473</v>
      </c>
      <c r="K926" s="71">
        <v>45504</v>
      </c>
      <c r="L926" s="69" t="s">
        <v>2184</v>
      </c>
      <c r="M926" s="73">
        <v>141930</v>
      </c>
      <c r="N926" s="69" t="s">
        <v>21</v>
      </c>
      <c r="O926" s="13"/>
    </row>
    <row r="927" spans="1:15" ht="70" x14ac:dyDescent="0.25">
      <c r="A927" s="132" t="s">
        <v>2194</v>
      </c>
      <c r="B927" s="69" t="s">
        <v>2173</v>
      </c>
      <c r="C927" s="69" t="s">
        <v>1896</v>
      </c>
      <c r="D927" s="69" t="s">
        <v>2182</v>
      </c>
      <c r="E927" s="69" t="s">
        <v>2195</v>
      </c>
      <c r="F927" s="69" t="s">
        <v>29</v>
      </c>
      <c r="G927" s="69" t="s">
        <v>20</v>
      </c>
      <c r="H927" s="69">
        <v>235919975</v>
      </c>
      <c r="I927" s="71">
        <v>44417</v>
      </c>
      <c r="J927" s="69" t="s">
        <v>1473</v>
      </c>
      <c r="K927" s="71">
        <v>45504</v>
      </c>
      <c r="L927" s="69" t="s">
        <v>2184</v>
      </c>
      <c r="M927" s="73">
        <v>570</v>
      </c>
      <c r="N927" s="69" t="s">
        <v>21</v>
      </c>
      <c r="O927" s="13"/>
    </row>
    <row r="928" spans="1:15" ht="84" x14ac:dyDescent="0.25">
      <c r="A928" s="132" t="s">
        <v>2196</v>
      </c>
      <c r="B928" s="69" t="s">
        <v>2173</v>
      </c>
      <c r="C928" s="69" t="s">
        <v>1896</v>
      </c>
      <c r="D928" s="69" t="s">
        <v>2182</v>
      </c>
      <c r="E928" s="69" t="s">
        <v>2195</v>
      </c>
      <c r="F928" s="69" t="s">
        <v>29</v>
      </c>
      <c r="G928" s="69" t="s">
        <v>20</v>
      </c>
      <c r="H928" s="69">
        <v>235919975</v>
      </c>
      <c r="I928" s="71">
        <v>44418</v>
      </c>
      <c r="J928" s="69" t="s">
        <v>1473</v>
      </c>
      <c r="K928" s="71">
        <v>45504</v>
      </c>
      <c r="L928" s="69" t="s">
        <v>2184</v>
      </c>
      <c r="M928" s="73">
        <v>570</v>
      </c>
      <c r="N928" s="69" t="s">
        <v>21</v>
      </c>
      <c r="O928" s="13"/>
    </row>
    <row r="929" spans="1:15" ht="84" x14ac:dyDescent="0.25">
      <c r="A929" s="132" t="s">
        <v>2197</v>
      </c>
      <c r="B929" s="69" t="s">
        <v>2173</v>
      </c>
      <c r="C929" s="69" t="s">
        <v>1896</v>
      </c>
      <c r="D929" s="69" t="s">
        <v>2182</v>
      </c>
      <c r="E929" s="69" t="s">
        <v>2189</v>
      </c>
      <c r="F929" s="69" t="s">
        <v>29</v>
      </c>
      <c r="G929" s="69" t="s">
        <v>20</v>
      </c>
      <c r="H929" s="69">
        <v>4142000</v>
      </c>
      <c r="I929" s="71">
        <v>44419</v>
      </c>
      <c r="J929" s="69" t="s">
        <v>1473</v>
      </c>
      <c r="K929" s="71">
        <v>45504</v>
      </c>
      <c r="L929" s="69" t="s">
        <v>2184</v>
      </c>
      <c r="M929" s="73">
        <v>849.30000000000007</v>
      </c>
      <c r="N929" s="69" t="s">
        <v>21</v>
      </c>
      <c r="O929" s="13"/>
    </row>
    <row r="930" spans="1:15" ht="56" x14ac:dyDescent="0.25">
      <c r="A930" s="132" t="s">
        <v>2198</v>
      </c>
      <c r="B930" s="69" t="s">
        <v>2173</v>
      </c>
      <c r="C930" s="69" t="s">
        <v>1896</v>
      </c>
      <c r="D930" s="69" t="s">
        <v>2182</v>
      </c>
      <c r="E930" s="69" t="s">
        <v>2189</v>
      </c>
      <c r="F930" s="69" t="s">
        <v>29</v>
      </c>
      <c r="G930" s="69" t="s">
        <v>20</v>
      </c>
      <c r="H930" s="69">
        <v>4142000</v>
      </c>
      <c r="I930" s="71">
        <v>44420</v>
      </c>
      <c r="J930" s="69" t="s">
        <v>1473</v>
      </c>
      <c r="K930" s="71">
        <v>45504</v>
      </c>
      <c r="L930" s="69" t="s">
        <v>2184</v>
      </c>
      <c r="M930" s="73">
        <v>957.59999999999991</v>
      </c>
      <c r="N930" s="69" t="s">
        <v>21</v>
      </c>
      <c r="O930" s="13"/>
    </row>
    <row r="931" spans="1:15" ht="70" x14ac:dyDescent="0.25">
      <c r="A931" s="132" t="s">
        <v>2199</v>
      </c>
      <c r="B931" s="69" t="s">
        <v>2173</v>
      </c>
      <c r="C931" s="69" t="s">
        <v>1896</v>
      </c>
      <c r="D931" s="69" t="s">
        <v>2182</v>
      </c>
      <c r="E931" s="69" t="s">
        <v>2200</v>
      </c>
      <c r="F931" s="69" t="s">
        <v>29</v>
      </c>
      <c r="G931" s="69" t="s">
        <v>20</v>
      </c>
      <c r="H931" s="69">
        <v>8057575</v>
      </c>
      <c r="I931" s="71">
        <v>44421</v>
      </c>
      <c r="J931" s="69" t="s">
        <v>1473</v>
      </c>
      <c r="K931" s="71">
        <v>44773</v>
      </c>
      <c r="L931" s="69" t="s">
        <v>2184</v>
      </c>
      <c r="M931" s="73">
        <v>85287.2</v>
      </c>
      <c r="N931" s="69" t="s">
        <v>21</v>
      </c>
      <c r="O931" s="13"/>
    </row>
    <row r="932" spans="1:15" ht="70" x14ac:dyDescent="0.25">
      <c r="A932" s="132" t="s">
        <v>2201</v>
      </c>
      <c r="B932" s="69" t="s">
        <v>2173</v>
      </c>
      <c r="C932" s="69" t="s">
        <v>1896</v>
      </c>
      <c r="D932" s="69" t="s">
        <v>2182</v>
      </c>
      <c r="E932" s="69" t="s">
        <v>2189</v>
      </c>
      <c r="F932" s="69" t="s">
        <v>29</v>
      </c>
      <c r="G932" s="69" t="s">
        <v>20</v>
      </c>
      <c r="H932" s="69">
        <v>4142000</v>
      </c>
      <c r="I932" s="71">
        <v>44422</v>
      </c>
      <c r="J932" s="69" t="s">
        <v>1473</v>
      </c>
      <c r="K932" s="71">
        <v>44773</v>
      </c>
      <c r="L932" s="69" t="s">
        <v>2184</v>
      </c>
      <c r="M932" s="73">
        <v>44777.299999999996</v>
      </c>
      <c r="N932" s="69" t="s">
        <v>21</v>
      </c>
      <c r="O932" s="13"/>
    </row>
    <row r="933" spans="1:15" ht="56" x14ac:dyDescent="0.25">
      <c r="A933" s="132" t="s">
        <v>2202</v>
      </c>
      <c r="B933" s="69" t="s">
        <v>2173</v>
      </c>
      <c r="C933" s="69" t="s">
        <v>1896</v>
      </c>
      <c r="D933" s="69" t="s">
        <v>2182</v>
      </c>
      <c r="E933" s="69" t="s">
        <v>2189</v>
      </c>
      <c r="F933" s="69" t="s">
        <v>29</v>
      </c>
      <c r="G933" s="69" t="s">
        <v>20</v>
      </c>
      <c r="H933" s="69">
        <v>4142000</v>
      </c>
      <c r="I933" s="71">
        <v>44423</v>
      </c>
      <c r="J933" s="69" t="s">
        <v>1473</v>
      </c>
      <c r="K933" s="71">
        <v>44773</v>
      </c>
      <c r="L933" s="69" t="s">
        <v>2184</v>
      </c>
      <c r="M933" s="73">
        <v>47127.6</v>
      </c>
      <c r="N933" s="69" t="s">
        <v>21</v>
      </c>
      <c r="O933" s="13"/>
    </row>
    <row r="934" spans="1:15" ht="70" x14ac:dyDescent="0.25">
      <c r="A934" s="132" t="s">
        <v>2203</v>
      </c>
      <c r="B934" s="69" t="s">
        <v>2173</v>
      </c>
      <c r="C934" s="69" t="s">
        <v>1896</v>
      </c>
      <c r="D934" s="69" t="s">
        <v>2182</v>
      </c>
      <c r="E934" s="69" t="s">
        <v>2192</v>
      </c>
      <c r="F934" s="69" t="s">
        <v>29</v>
      </c>
      <c r="G934" s="69" t="s">
        <v>20</v>
      </c>
      <c r="H934" s="69">
        <v>3168907</v>
      </c>
      <c r="I934" s="71">
        <v>44424</v>
      </c>
      <c r="J934" s="69" t="s">
        <v>1473</v>
      </c>
      <c r="K934" s="71">
        <v>44773</v>
      </c>
      <c r="L934" s="69" t="s">
        <v>2184</v>
      </c>
      <c r="M934" s="73">
        <v>22610</v>
      </c>
      <c r="N934" s="69" t="s">
        <v>21</v>
      </c>
      <c r="O934" s="13"/>
    </row>
    <row r="935" spans="1:15" ht="84" x14ac:dyDescent="0.25">
      <c r="A935" s="132" t="s">
        <v>2204</v>
      </c>
      <c r="B935" s="69" t="s">
        <v>2173</v>
      </c>
      <c r="C935" s="69" t="s">
        <v>1896</v>
      </c>
      <c r="D935" s="69" t="s">
        <v>2182</v>
      </c>
      <c r="E935" s="69" t="s">
        <v>2205</v>
      </c>
      <c r="F935" s="69" t="s">
        <v>29</v>
      </c>
      <c r="G935" s="69" t="s">
        <v>20</v>
      </c>
      <c r="H935" s="69">
        <v>11214525</v>
      </c>
      <c r="I935" s="71">
        <v>44425</v>
      </c>
      <c r="J935" s="69" t="s">
        <v>1473</v>
      </c>
      <c r="K935" s="71">
        <v>44773</v>
      </c>
      <c r="L935" s="69" t="s">
        <v>2184</v>
      </c>
      <c r="M935" s="73">
        <v>22830.399999999998</v>
      </c>
      <c r="N935" s="69" t="s">
        <v>21</v>
      </c>
      <c r="O935" s="13"/>
    </row>
    <row r="936" spans="1:15" ht="42" x14ac:dyDescent="0.25">
      <c r="A936" s="132" t="s">
        <v>2206</v>
      </c>
      <c r="B936" s="69" t="s">
        <v>2173</v>
      </c>
      <c r="C936" s="69" t="s">
        <v>1896</v>
      </c>
      <c r="D936" s="69" t="s">
        <v>2182</v>
      </c>
      <c r="E936" s="69" t="s">
        <v>2200</v>
      </c>
      <c r="F936" s="69" t="s">
        <v>29</v>
      </c>
      <c r="G936" s="69" t="s">
        <v>20</v>
      </c>
      <c r="H936" s="69">
        <v>8057575</v>
      </c>
      <c r="I936" s="71">
        <v>44426</v>
      </c>
      <c r="J936" s="69" t="s">
        <v>1473</v>
      </c>
      <c r="K936" s="71">
        <v>44773</v>
      </c>
      <c r="L936" s="69" t="s">
        <v>2184</v>
      </c>
      <c r="M936" s="73">
        <v>22420</v>
      </c>
      <c r="N936" s="69" t="s">
        <v>21</v>
      </c>
      <c r="O936" s="13"/>
    </row>
    <row r="937" spans="1:15" ht="42" x14ac:dyDescent="0.25">
      <c r="A937" s="132" t="s">
        <v>2207</v>
      </c>
      <c r="B937" s="69" t="s">
        <v>2173</v>
      </c>
      <c r="C937" s="69" t="s">
        <v>1896</v>
      </c>
      <c r="D937" s="69" t="s">
        <v>2182</v>
      </c>
      <c r="E937" s="69" t="s">
        <v>2205</v>
      </c>
      <c r="F937" s="69" t="s">
        <v>29</v>
      </c>
      <c r="G937" s="69" t="s">
        <v>20</v>
      </c>
      <c r="H937" s="69">
        <v>11214525</v>
      </c>
      <c r="I937" s="71">
        <v>44427</v>
      </c>
      <c r="J937" s="69" t="s">
        <v>1473</v>
      </c>
      <c r="K937" s="71">
        <v>44773</v>
      </c>
      <c r="L937" s="69" t="s">
        <v>2184</v>
      </c>
      <c r="M937" s="73">
        <v>13655.300000000001</v>
      </c>
      <c r="N937" s="69" t="s">
        <v>21</v>
      </c>
      <c r="O937" s="13"/>
    </row>
    <row r="938" spans="1:15" ht="56" x14ac:dyDescent="0.25">
      <c r="A938" s="132" t="s">
        <v>2208</v>
      </c>
      <c r="B938" s="69" t="s">
        <v>2173</v>
      </c>
      <c r="C938" s="69" t="s">
        <v>1896</v>
      </c>
      <c r="D938" s="69" t="s">
        <v>2182</v>
      </c>
      <c r="E938" s="69" t="s">
        <v>2192</v>
      </c>
      <c r="F938" s="69" t="s">
        <v>29</v>
      </c>
      <c r="G938" s="69" t="s">
        <v>20</v>
      </c>
      <c r="H938" s="69">
        <v>3168907</v>
      </c>
      <c r="I938" s="71">
        <v>44428</v>
      </c>
      <c r="J938" s="69" t="s">
        <v>1473</v>
      </c>
      <c r="K938" s="71">
        <v>44773</v>
      </c>
      <c r="L938" s="69" t="s">
        <v>2184</v>
      </c>
      <c r="M938" s="73">
        <v>16653.5</v>
      </c>
      <c r="N938" s="69" t="s">
        <v>21</v>
      </c>
      <c r="O938" s="13"/>
    </row>
    <row r="939" spans="1:15" ht="42" x14ac:dyDescent="0.25">
      <c r="A939" s="132" t="s">
        <v>2209</v>
      </c>
      <c r="B939" s="69" t="s">
        <v>2173</v>
      </c>
      <c r="C939" s="69" t="s">
        <v>1896</v>
      </c>
      <c r="D939" s="69" t="s">
        <v>2182</v>
      </c>
      <c r="E939" s="69" t="s">
        <v>2205</v>
      </c>
      <c r="F939" s="69" t="s">
        <v>29</v>
      </c>
      <c r="G939" s="69" t="s">
        <v>20</v>
      </c>
      <c r="H939" s="69">
        <v>11214525</v>
      </c>
      <c r="I939" s="71">
        <v>44429</v>
      </c>
      <c r="J939" s="69" t="s">
        <v>1473</v>
      </c>
      <c r="K939" s="71">
        <v>44773</v>
      </c>
      <c r="L939" s="69" t="s">
        <v>2184</v>
      </c>
      <c r="M939" s="73">
        <v>22395.3</v>
      </c>
      <c r="N939" s="69" t="s">
        <v>21</v>
      </c>
      <c r="O939" s="13"/>
    </row>
    <row r="940" spans="1:15" ht="42" x14ac:dyDescent="0.25">
      <c r="A940" s="132" t="s">
        <v>2210</v>
      </c>
      <c r="B940" s="69" t="s">
        <v>2173</v>
      </c>
      <c r="C940" s="69" t="s">
        <v>1896</v>
      </c>
      <c r="D940" s="69" t="s">
        <v>2182</v>
      </c>
      <c r="E940" s="69" t="s">
        <v>2189</v>
      </c>
      <c r="F940" s="69" t="s">
        <v>29</v>
      </c>
      <c r="G940" s="69" t="s">
        <v>20</v>
      </c>
      <c r="H940" s="69">
        <v>4142000</v>
      </c>
      <c r="I940" s="71">
        <v>44430</v>
      </c>
      <c r="J940" s="69" t="s">
        <v>1473</v>
      </c>
      <c r="K940" s="71">
        <v>44773</v>
      </c>
      <c r="L940" s="69" t="s">
        <v>2184</v>
      </c>
      <c r="M940" s="73">
        <v>26220</v>
      </c>
      <c r="N940" s="69" t="s">
        <v>21</v>
      </c>
      <c r="O940" s="13"/>
    </row>
    <row r="941" spans="1:15" ht="56" x14ac:dyDescent="0.25">
      <c r="A941" s="132" t="s">
        <v>2211</v>
      </c>
      <c r="B941" s="69" t="s">
        <v>2173</v>
      </c>
      <c r="C941" s="69" t="s">
        <v>1896</v>
      </c>
      <c r="D941" s="69" t="s">
        <v>2182</v>
      </c>
      <c r="E941" s="69" t="s">
        <v>2205</v>
      </c>
      <c r="F941" s="69" t="s">
        <v>29</v>
      </c>
      <c r="G941" s="69" t="s">
        <v>20</v>
      </c>
      <c r="H941" s="69">
        <v>11214525</v>
      </c>
      <c r="I941" s="71">
        <v>44431</v>
      </c>
      <c r="J941" s="69" t="s">
        <v>1473</v>
      </c>
      <c r="K941" s="71">
        <v>44773</v>
      </c>
      <c r="L941" s="69" t="s">
        <v>2184</v>
      </c>
      <c r="M941" s="73">
        <v>21597.3</v>
      </c>
      <c r="N941" s="69" t="s">
        <v>21</v>
      </c>
      <c r="O941" s="13"/>
    </row>
    <row r="942" spans="1:15" ht="28" x14ac:dyDescent="0.25">
      <c r="A942" s="23"/>
      <c r="B942" s="76" t="s">
        <v>2212</v>
      </c>
      <c r="C942" s="23" t="s">
        <v>2213</v>
      </c>
      <c r="D942" s="23" t="s">
        <v>2214</v>
      </c>
      <c r="E942" s="23" t="s">
        <v>2215</v>
      </c>
      <c r="F942" s="23" t="s">
        <v>29</v>
      </c>
      <c r="G942" s="23" t="s">
        <v>20</v>
      </c>
      <c r="H942" s="23"/>
      <c r="I942" s="136">
        <v>44336</v>
      </c>
      <c r="J942" s="136" t="s">
        <v>21</v>
      </c>
      <c r="K942" s="136">
        <v>45657</v>
      </c>
      <c r="L942" s="23" t="s">
        <v>764</v>
      </c>
      <c r="M942" s="137">
        <v>39806.25</v>
      </c>
      <c r="N942" s="23" t="s">
        <v>21</v>
      </c>
      <c r="O942" s="13"/>
    </row>
    <row r="943" spans="1:15" x14ac:dyDescent="0.25">
      <c r="A943" s="13" t="s">
        <v>2216</v>
      </c>
      <c r="B943" s="13" t="s">
        <v>2217</v>
      </c>
      <c r="C943" s="13" t="s">
        <v>2218</v>
      </c>
      <c r="D943" s="13" t="s">
        <v>2219</v>
      </c>
      <c r="E943" s="13" t="s">
        <v>2220</v>
      </c>
      <c r="F943" s="13" t="s">
        <v>29</v>
      </c>
      <c r="G943" s="13" t="s">
        <v>20</v>
      </c>
      <c r="H943" s="13">
        <v>6800162</v>
      </c>
      <c r="I943" s="14">
        <v>44396</v>
      </c>
      <c r="J943" s="14">
        <v>44945</v>
      </c>
      <c r="K943" s="14">
        <v>45126</v>
      </c>
      <c r="L943" s="13" t="s">
        <v>2221</v>
      </c>
      <c r="M943" s="10">
        <v>128757.68</v>
      </c>
      <c r="N943" s="13" t="s">
        <v>21</v>
      </c>
      <c r="O943" s="13"/>
    </row>
    <row r="944" spans="1:15" ht="84" x14ac:dyDescent="0.25">
      <c r="A944" s="8" t="s">
        <v>2222</v>
      </c>
      <c r="B944" s="8" t="s">
        <v>2223</v>
      </c>
      <c r="C944" s="8" t="s">
        <v>1561</v>
      </c>
      <c r="D944" s="8" t="s">
        <v>2224</v>
      </c>
      <c r="E944" s="8" t="s">
        <v>1347</v>
      </c>
      <c r="F944" s="8" t="s">
        <v>29</v>
      </c>
      <c r="G944" s="8" t="s">
        <v>20</v>
      </c>
      <c r="H944" s="6" t="s">
        <v>1348</v>
      </c>
      <c r="I944" s="9" t="s">
        <v>2225</v>
      </c>
      <c r="J944" s="9">
        <v>45689</v>
      </c>
      <c r="K944" s="9">
        <v>45984</v>
      </c>
      <c r="L944" s="8" t="s">
        <v>23</v>
      </c>
      <c r="M944" s="10">
        <v>16000000</v>
      </c>
      <c r="N944" s="82" t="s">
        <v>21</v>
      </c>
      <c r="O944" s="13"/>
    </row>
    <row r="945" spans="1:15" ht="56" x14ac:dyDescent="0.25">
      <c r="A945" s="13" t="s">
        <v>2226</v>
      </c>
      <c r="B945" s="13" t="s">
        <v>2227</v>
      </c>
      <c r="C945" s="13" t="s">
        <v>1793</v>
      </c>
      <c r="D945" s="13" t="s">
        <v>2228</v>
      </c>
      <c r="E945" s="13" t="s">
        <v>2229</v>
      </c>
      <c r="F945" s="13" t="s">
        <v>29</v>
      </c>
      <c r="G945" s="13" t="s">
        <v>29</v>
      </c>
      <c r="H945" s="13">
        <v>1169247</v>
      </c>
      <c r="I945" s="14">
        <v>44409</v>
      </c>
      <c r="J945" s="14" t="s">
        <v>21</v>
      </c>
      <c r="K945" s="14">
        <v>44773</v>
      </c>
      <c r="L945" s="13" t="s">
        <v>23</v>
      </c>
      <c r="M945" s="10">
        <v>49997.25</v>
      </c>
      <c r="N945" s="82" t="s">
        <v>21</v>
      </c>
      <c r="O945" s="13"/>
    </row>
    <row r="946" spans="1:15" ht="56" x14ac:dyDescent="0.25">
      <c r="A946" s="13" t="s">
        <v>2226</v>
      </c>
      <c r="B946" s="13" t="s">
        <v>2227</v>
      </c>
      <c r="C946" s="13" t="s">
        <v>1793</v>
      </c>
      <c r="D946" s="13" t="s">
        <v>2228</v>
      </c>
      <c r="E946" s="13" t="s">
        <v>2230</v>
      </c>
      <c r="F946" s="13" t="s">
        <v>29</v>
      </c>
      <c r="G946" s="13" t="s">
        <v>29</v>
      </c>
      <c r="H946" s="13">
        <v>803170</v>
      </c>
      <c r="I946" s="14">
        <v>44409</v>
      </c>
      <c r="J946" s="14" t="s">
        <v>21</v>
      </c>
      <c r="K946" s="14">
        <v>44773</v>
      </c>
      <c r="L946" s="13" t="s">
        <v>23</v>
      </c>
      <c r="M946" s="10">
        <v>31950</v>
      </c>
      <c r="N946" s="82" t="s">
        <v>21</v>
      </c>
      <c r="O946" s="13"/>
    </row>
    <row r="947" spans="1:15" ht="56" x14ac:dyDescent="0.25">
      <c r="A947" s="13" t="s">
        <v>2226</v>
      </c>
      <c r="B947" s="13" t="s">
        <v>2227</v>
      </c>
      <c r="C947" s="13" t="s">
        <v>1793</v>
      </c>
      <c r="D947" s="13" t="s">
        <v>2228</v>
      </c>
      <c r="E947" s="13" t="s">
        <v>2231</v>
      </c>
      <c r="F947" s="13" t="s">
        <v>29</v>
      </c>
      <c r="G947" s="13" t="s">
        <v>29</v>
      </c>
      <c r="H947" s="13">
        <v>3087233</v>
      </c>
      <c r="I947" s="14">
        <v>44409</v>
      </c>
      <c r="J947" s="14" t="s">
        <v>21</v>
      </c>
      <c r="K947" s="14">
        <v>44773</v>
      </c>
      <c r="L947" s="13" t="s">
        <v>23</v>
      </c>
      <c r="M947" s="10">
        <v>44820</v>
      </c>
      <c r="N947" s="82" t="s">
        <v>21</v>
      </c>
      <c r="O947" s="13"/>
    </row>
    <row r="948" spans="1:15" ht="42" x14ac:dyDescent="0.25">
      <c r="A948" s="13" t="s">
        <v>2232</v>
      </c>
      <c r="B948" s="13" t="s">
        <v>2233</v>
      </c>
      <c r="C948" s="13" t="s">
        <v>1793</v>
      </c>
      <c r="D948" s="13" t="s">
        <v>2234</v>
      </c>
      <c r="E948" s="13" t="s">
        <v>2235</v>
      </c>
      <c r="F948" s="13"/>
      <c r="G948" s="13" t="s">
        <v>20</v>
      </c>
      <c r="H948" s="13">
        <v>8229264</v>
      </c>
      <c r="I948" s="14">
        <v>44391</v>
      </c>
      <c r="J948" s="14" t="s">
        <v>21</v>
      </c>
      <c r="K948" s="14">
        <v>44957</v>
      </c>
      <c r="L948" s="13" t="s">
        <v>813</v>
      </c>
      <c r="M948" s="10">
        <v>188122.42</v>
      </c>
      <c r="N948" s="13" t="s">
        <v>21</v>
      </c>
      <c r="O948" s="13"/>
    </row>
    <row r="949" spans="1:15" s="13" customFormat="1" ht="56" x14ac:dyDescent="0.25">
      <c r="A949" s="13" t="s">
        <v>1409</v>
      </c>
      <c r="B949" s="13" t="s">
        <v>2236</v>
      </c>
      <c r="C949" s="13" t="s">
        <v>1960</v>
      </c>
      <c r="D949" s="13" t="s">
        <v>2237</v>
      </c>
      <c r="E949" s="13" t="s">
        <v>2238</v>
      </c>
      <c r="F949" s="13" t="s">
        <v>29</v>
      </c>
      <c r="G949" s="13" t="s">
        <v>20</v>
      </c>
      <c r="H949" s="60">
        <v>7722979</v>
      </c>
      <c r="I949" s="13" t="s">
        <v>2239</v>
      </c>
      <c r="J949" s="13" t="s">
        <v>2240</v>
      </c>
      <c r="K949" s="14">
        <v>45627</v>
      </c>
      <c r="L949" s="13" t="s">
        <v>764</v>
      </c>
      <c r="M949" s="10">
        <v>66875</v>
      </c>
      <c r="N949" s="13" t="s">
        <v>2240</v>
      </c>
    </row>
    <row r="950" spans="1:15" ht="56" x14ac:dyDescent="0.25">
      <c r="A950" s="13" t="s">
        <v>2241</v>
      </c>
      <c r="B950" s="13" t="s">
        <v>2242</v>
      </c>
      <c r="C950" s="13" t="s">
        <v>2243</v>
      </c>
      <c r="D950" s="13" t="s">
        <v>2244</v>
      </c>
      <c r="E950" s="13" t="s">
        <v>2245</v>
      </c>
      <c r="F950" s="13" t="s">
        <v>29</v>
      </c>
      <c r="G950" s="13" t="s">
        <v>20</v>
      </c>
      <c r="H950" s="13">
        <v>2266016</v>
      </c>
      <c r="I950" s="14">
        <v>44440</v>
      </c>
      <c r="J950" s="14" t="s">
        <v>21</v>
      </c>
      <c r="K950" s="14">
        <v>44804</v>
      </c>
      <c r="L950" s="13" t="s">
        <v>1875</v>
      </c>
      <c r="M950" s="10">
        <v>56100</v>
      </c>
      <c r="N950" s="13" t="s">
        <v>1473</v>
      </c>
      <c r="O950" s="13"/>
    </row>
    <row r="951" spans="1:15" ht="42" x14ac:dyDescent="0.25">
      <c r="A951" s="13" t="s">
        <v>2246</v>
      </c>
      <c r="B951" s="13" t="s">
        <v>2247</v>
      </c>
      <c r="C951" s="13" t="s">
        <v>1878</v>
      </c>
      <c r="D951" s="13" t="s">
        <v>2248</v>
      </c>
      <c r="E951" s="13" t="s">
        <v>2249</v>
      </c>
      <c r="F951" s="13"/>
      <c r="G951" s="13" t="s">
        <v>20</v>
      </c>
      <c r="H951" s="13">
        <v>1584718</v>
      </c>
      <c r="I951" s="14">
        <v>44420</v>
      </c>
      <c r="J951" s="14" t="s">
        <v>2250</v>
      </c>
      <c r="K951" s="14">
        <v>44784</v>
      </c>
      <c r="L951" s="13" t="s">
        <v>1875</v>
      </c>
      <c r="M951" s="10">
        <v>146263.59</v>
      </c>
      <c r="N951" s="13" t="s">
        <v>21</v>
      </c>
      <c r="O951" s="13"/>
    </row>
    <row r="952" spans="1:15" x14ac:dyDescent="0.25">
      <c r="A952" s="13" t="s">
        <v>2246</v>
      </c>
      <c r="B952" s="13" t="s">
        <v>2247</v>
      </c>
      <c r="C952" s="13" t="s">
        <v>1878</v>
      </c>
      <c r="D952" s="13" t="s">
        <v>2251</v>
      </c>
      <c r="E952" s="13" t="s">
        <v>2252</v>
      </c>
      <c r="F952" s="13" t="s">
        <v>29</v>
      </c>
      <c r="G952" s="13" t="s">
        <v>20</v>
      </c>
      <c r="H952" s="13" t="s">
        <v>2253</v>
      </c>
      <c r="I952" s="14">
        <v>44411</v>
      </c>
      <c r="J952" s="14" t="s">
        <v>2250</v>
      </c>
      <c r="K952" s="14">
        <v>44775</v>
      </c>
      <c r="L952" s="13" t="s">
        <v>2221</v>
      </c>
      <c r="M952" s="10">
        <v>65029.919999999998</v>
      </c>
      <c r="N952" s="13" t="s">
        <v>21</v>
      </c>
      <c r="O952" s="13"/>
    </row>
    <row r="953" spans="1:15" ht="28" x14ac:dyDescent="0.25">
      <c r="A953" s="8" t="s">
        <v>2254</v>
      </c>
      <c r="B953" s="13" t="s">
        <v>2255</v>
      </c>
      <c r="C953" s="13" t="s">
        <v>121</v>
      </c>
      <c r="D953" s="13" t="s">
        <v>2256</v>
      </c>
      <c r="E953" s="13" t="s">
        <v>2257</v>
      </c>
      <c r="F953" s="13" t="s">
        <v>20</v>
      </c>
      <c r="G953" s="13" t="s">
        <v>20</v>
      </c>
      <c r="H953" s="13">
        <v>3587165</v>
      </c>
      <c r="I953" s="14">
        <v>44458</v>
      </c>
      <c r="J953" s="14">
        <v>45553</v>
      </c>
      <c r="K953" s="14">
        <v>46283</v>
      </c>
      <c r="L953" s="13" t="s">
        <v>23</v>
      </c>
      <c r="M953" s="10">
        <v>1072349</v>
      </c>
      <c r="N953" s="13" t="s">
        <v>21</v>
      </c>
      <c r="O953" s="13"/>
    </row>
    <row r="954" spans="1:15" ht="28" x14ac:dyDescent="0.25">
      <c r="A954" s="8" t="s">
        <v>2254</v>
      </c>
      <c r="B954" s="13" t="s">
        <v>2255</v>
      </c>
      <c r="C954" s="13" t="s">
        <v>121</v>
      </c>
      <c r="D954" s="13" t="s">
        <v>2258</v>
      </c>
      <c r="E954" s="13" t="s">
        <v>2257</v>
      </c>
      <c r="F954" s="13" t="s">
        <v>20</v>
      </c>
      <c r="G954" s="13" t="s">
        <v>20</v>
      </c>
      <c r="H954" s="13">
        <v>3587165</v>
      </c>
      <c r="I954" s="14">
        <v>44458</v>
      </c>
      <c r="J954" s="14">
        <v>45553</v>
      </c>
      <c r="K954" s="14">
        <v>46283</v>
      </c>
      <c r="L954" s="13" t="s">
        <v>23</v>
      </c>
      <c r="M954" s="10">
        <v>1211458</v>
      </c>
      <c r="N954" s="13" t="s">
        <v>21</v>
      </c>
      <c r="O954" s="13"/>
    </row>
    <row r="955" spans="1:15" ht="28" x14ac:dyDescent="0.25">
      <c r="A955" s="8" t="s">
        <v>2259</v>
      </c>
      <c r="B955" s="13" t="s">
        <v>2260</v>
      </c>
      <c r="C955" s="13" t="s">
        <v>121</v>
      </c>
      <c r="D955" s="13" t="s">
        <v>2261</v>
      </c>
      <c r="E955" s="13" t="s">
        <v>2262</v>
      </c>
      <c r="F955" s="13" t="s">
        <v>20</v>
      </c>
      <c r="G955" s="13" t="s">
        <v>20</v>
      </c>
      <c r="H955" s="13">
        <v>10187366</v>
      </c>
      <c r="I955" s="14">
        <v>44409</v>
      </c>
      <c r="J955" s="14">
        <v>44774</v>
      </c>
      <c r="K955" s="14">
        <v>45808</v>
      </c>
      <c r="L955" s="13" t="s">
        <v>23</v>
      </c>
      <c r="M955" s="10">
        <v>750000000</v>
      </c>
      <c r="N955" s="13" t="s">
        <v>21</v>
      </c>
      <c r="O955" s="13"/>
    </row>
    <row r="956" spans="1:15" ht="28" x14ac:dyDescent="0.25">
      <c r="A956" s="8" t="s">
        <v>2259</v>
      </c>
      <c r="B956" s="13" t="s">
        <v>2260</v>
      </c>
      <c r="C956" s="13" t="s">
        <v>121</v>
      </c>
      <c r="D956" s="13" t="s">
        <v>2261</v>
      </c>
      <c r="E956" s="13" t="s">
        <v>2263</v>
      </c>
      <c r="F956" s="13" t="s">
        <v>29</v>
      </c>
      <c r="G956" s="13" t="s">
        <v>20</v>
      </c>
      <c r="H956" s="13">
        <v>5514438</v>
      </c>
      <c r="I956" s="14">
        <v>44409</v>
      </c>
      <c r="J956" s="14">
        <v>44774</v>
      </c>
      <c r="K956" s="14">
        <v>45808</v>
      </c>
      <c r="L956" s="13" t="s">
        <v>23</v>
      </c>
      <c r="M956" s="10">
        <v>750000000</v>
      </c>
      <c r="N956" s="13" t="s">
        <v>21</v>
      </c>
      <c r="O956" s="13"/>
    </row>
    <row r="957" spans="1:15" ht="28" x14ac:dyDescent="0.25">
      <c r="A957" s="8" t="s">
        <v>2259</v>
      </c>
      <c r="B957" s="13" t="s">
        <v>2260</v>
      </c>
      <c r="C957" s="13" t="s">
        <v>121</v>
      </c>
      <c r="D957" s="13" t="s">
        <v>2261</v>
      </c>
      <c r="E957" s="13" t="s">
        <v>2264</v>
      </c>
      <c r="F957" s="13" t="s">
        <v>29</v>
      </c>
      <c r="G957" s="13" t="s">
        <v>20</v>
      </c>
      <c r="H957" s="13">
        <v>8257863</v>
      </c>
      <c r="I957" s="14">
        <v>44409</v>
      </c>
      <c r="J957" s="14">
        <v>44774</v>
      </c>
      <c r="K957" s="14">
        <v>45808</v>
      </c>
      <c r="L957" s="13" t="s">
        <v>23</v>
      </c>
      <c r="M957" s="10">
        <v>750000000</v>
      </c>
      <c r="N957" s="13" t="s">
        <v>21</v>
      </c>
      <c r="O957" s="13"/>
    </row>
    <row r="958" spans="1:15" ht="28" x14ac:dyDescent="0.25">
      <c r="A958" s="8" t="s">
        <v>2259</v>
      </c>
      <c r="B958" s="13" t="s">
        <v>2260</v>
      </c>
      <c r="C958" s="13" t="s">
        <v>121</v>
      </c>
      <c r="D958" s="13" t="s">
        <v>2261</v>
      </c>
      <c r="E958" s="13" t="s">
        <v>2265</v>
      </c>
      <c r="F958" s="13" t="s">
        <v>29</v>
      </c>
      <c r="G958" s="13" t="s">
        <v>20</v>
      </c>
      <c r="H958" s="13">
        <v>12845828</v>
      </c>
      <c r="I958" s="14">
        <v>44409</v>
      </c>
      <c r="J958" s="14">
        <v>44774</v>
      </c>
      <c r="K958" s="14">
        <v>45808</v>
      </c>
      <c r="L958" s="13" t="s">
        <v>23</v>
      </c>
      <c r="M958" s="10">
        <v>750000000</v>
      </c>
      <c r="N958" s="13" t="s">
        <v>21</v>
      </c>
      <c r="O958" s="13"/>
    </row>
    <row r="959" spans="1:15" ht="28" x14ac:dyDescent="0.25">
      <c r="A959" s="8" t="s">
        <v>2259</v>
      </c>
      <c r="B959" s="13" t="s">
        <v>2260</v>
      </c>
      <c r="C959" s="13" t="s">
        <v>121</v>
      </c>
      <c r="D959" s="13" t="s">
        <v>2261</v>
      </c>
      <c r="E959" s="13" t="s">
        <v>2266</v>
      </c>
      <c r="F959" s="13" t="s">
        <v>20</v>
      </c>
      <c r="G959" s="13" t="s">
        <v>20</v>
      </c>
      <c r="H959" s="13">
        <v>2644862</v>
      </c>
      <c r="I959" s="14">
        <v>44409</v>
      </c>
      <c r="J959" s="14">
        <v>44774</v>
      </c>
      <c r="K959" s="14">
        <v>45808</v>
      </c>
      <c r="L959" s="13" t="s">
        <v>23</v>
      </c>
      <c r="M959" s="10">
        <v>750000000</v>
      </c>
      <c r="N959" s="13" t="s">
        <v>21</v>
      </c>
      <c r="O959" s="13"/>
    </row>
    <row r="960" spans="1:15" ht="28" x14ac:dyDescent="0.25">
      <c r="A960" s="8" t="s">
        <v>2259</v>
      </c>
      <c r="B960" s="13" t="s">
        <v>2260</v>
      </c>
      <c r="C960" s="13" t="s">
        <v>121</v>
      </c>
      <c r="D960" s="13" t="s">
        <v>2261</v>
      </c>
      <c r="E960" s="13" t="s">
        <v>2267</v>
      </c>
      <c r="F960" s="13" t="s">
        <v>29</v>
      </c>
      <c r="G960" s="13" t="s">
        <v>20</v>
      </c>
      <c r="H960" s="13">
        <v>3186969</v>
      </c>
      <c r="I960" s="14">
        <v>44409</v>
      </c>
      <c r="J960" s="14">
        <v>44774</v>
      </c>
      <c r="K960" s="14">
        <v>45808</v>
      </c>
      <c r="L960" s="13" t="s">
        <v>23</v>
      </c>
      <c r="M960" s="10">
        <v>750000000</v>
      </c>
      <c r="N960" s="13" t="s">
        <v>21</v>
      </c>
      <c r="O960" s="13"/>
    </row>
    <row r="961" spans="1:15" ht="28" x14ac:dyDescent="0.25">
      <c r="A961" s="8" t="s">
        <v>2259</v>
      </c>
      <c r="B961" s="13" t="s">
        <v>2260</v>
      </c>
      <c r="C961" s="13" t="s">
        <v>121</v>
      </c>
      <c r="D961" s="13" t="s">
        <v>2261</v>
      </c>
      <c r="E961" s="13" t="s">
        <v>2268</v>
      </c>
      <c r="F961" s="13" t="s">
        <v>29</v>
      </c>
      <c r="G961" s="13" t="s">
        <v>20</v>
      </c>
      <c r="H961" s="13">
        <v>11535163</v>
      </c>
      <c r="I961" s="14">
        <v>44409</v>
      </c>
      <c r="J961" s="14">
        <v>44774</v>
      </c>
      <c r="K961" s="14">
        <v>45808</v>
      </c>
      <c r="L961" s="13" t="s">
        <v>23</v>
      </c>
      <c r="M961" s="10">
        <v>750000000</v>
      </c>
      <c r="N961" s="13" t="s">
        <v>21</v>
      </c>
      <c r="O961" s="13"/>
    </row>
    <row r="962" spans="1:15" ht="28" x14ac:dyDescent="0.25">
      <c r="A962" s="8" t="s">
        <v>2259</v>
      </c>
      <c r="B962" s="13" t="s">
        <v>2260</v>
      </c>
      <c r="C962" s="13" t="s">
        <v>121</v>
      </c>
      <c r="D962" s="13" t="s">
        <v>2261</v>
      </c>
      <c r="E962" s="13" t="s">
        <v>2269</v>
      </c>
      <c r="F962" s="13" t="s">
        <v>29</v>
      </c>
      <c r="G962" s="13" t="s">
        <v>20</v>
      </c>
      <c r="H962" s="13">
        <v>6221899</v>
      </c>
      <c r="I962" s="14">
        <v>44409</v>
      </c>
      <c r="J962" s="14">
        <v>44774</v>
      </c>
      <c r="K962" s="14">
        <v>45808</v>
      </c>
      <c r="L962" s="13" t="s">
        <v>23</v>
      </c>
      <c r="M962" s="10">
        <v>750000000</v>
      </c>
      <c r="N962" s="13" t="s">
        <v>21</v>
      </c>
      <c r="O962" s="13"/>
    </row>
    <row r="963" spans="1:15" ht="28" x14ac:dyDescent="0.25">
      <c r="A963" s="8" t="s">
        <v>2259</v>
      </c>
      <c r="B963" s="13" t="s">
        <v>2260</v>
      </c>
      <c r="C963" s="13" t="s">
        <v>121</v>
      </c>
      <c r="D963" s="13" t="s">
        <v>2261</v>
      </c>
      <c r="E963" s="13" t="s">
        <v>2270</v>
      </c>
      <c r="F963" s="13" t="s">
        <v>29</v>
      </c>
      <c r="G963" s="13" t="s">
        <v>20</v>
      </c>
      <c r="H963" s="13">
        <v>2243045</v>
      </c>
      <c r="I963" s="14">
        <v>44409</v>
      </c>
      <c r="J963" s="14">
        <v>44774</v>
      </c>
      <c r="K963" s="14">
        <v>45808</v>
      </c>
      <c r="L963" s="13" t="s">
        <v>23</v>
      </c>
      <c r="M963" s="10">
        <v>750000000</v>
      </c>
      <c r="N963" s="13" t="s">
        <v>21</v>
      </c>
      <c r="O963" s="13"/>
    </row>
    <row r="964" spans="1:15" ht="28" x14ac:dyDescent="0.25">
      <c r="A964" s="8" t="s">
        <v>2259</v>
      </c>
      <c r="B964" s="13" t="s">
        <v>2260</v>
      </c>
      <c r="C964" s="13" t="s">
        <v>121</v>
      </c>
      <c r="D964" s="13" t="s">
        <v>2261</v>
      </c>
      <c r="E964" s="13" t="s">
        <v>2271</v>
      </c>
      <c r="F964" s="13" t="s">
        <v>29</v>
      </c>
      <c r="G964" s="13" t="s">
        <v>20</v>
      </c>
      <c r="H964" s="13">
        <v>4970545</v>
      </c>
      <c r="I964" s="14">
        <v>44409</v>
      </c>
      <c r="J964" s="14">
        <v>44774</v>
      </c>
      <c r="K964" s="14">
        <v>45808</v>
      </c>
      <c r="L964" s="13" t="s">
        <v>23</v>
      </c>
      <c r="M964" s="10">
        <v>750000000</v>
      </c>
      <c r="N964" s="13" t="s">
        <v>21</v>
      </c>
      <c r="O964" s="13"/>
    </row>
    <row r="965" spans="1:15" ht="28" x14ac:dyDescent="0.25">
      <c r="A965" s="8" t="s">
        <v>2259</v>
      </c>
      <c r="B965" s="13" t="s">
        <v>2260</v>
      </c>
      <c r="C965" s="13" t="s">
        <v>121</v>
      </c>
      <c r="D965" s="13" t="s">
        <v>2261</v>
      </c>
      <c r="E965" s="13" t="s">
        <v>2272</v>
      </c>
      <c r="F965" s="13" t="s">
        <v>20</v>
      </c>
      <c r="G965" s="13" t="s">
        <v>20</v>
      </c>
      <c r="H965" s="13">
        <v>2781215</v>
      </c>
      <c r="I965" s="14">
        <v>44409</v>
      </c>
      <c r="J965" s="14">
        <v>44774</v>
      </c>
      <c r="K965" s="14">
        <v>45808</v>
      </c>
      <c r="L965" s="13" t="s">
        <v>23</v>
      </c>
      <c r="M965" s="10">
        <v>750000000</v>
      </c>
      <c r="N965" s="13" t="s">
        <v>21</v>
      </c>
      <c r="O965" s="13"/>
    </row>
    <row r="966" spans="1:15" ht="28" x14ac:dyDescent="0.25">
      <c r="A966" s="8" t="s">
        <v>2259</v>
      </c>
      <c r="B966" s="13" t="s">
        <v>2260</v>
      </c>
      <c r="C966" s="13" t="s">
        <v>121</v>
      </c>
      <c r="D966" s="13" t="s">
        <v>2261</v>
      </c>
      <c r="E966" s="13" t="s">
        <v>2273</v>
      </c>
      <c r="F966" s="13" t="s">
        <v>29</v>
      </c>
      <c r="G966" s="13" t="s">
        <v>20</v>
      </c>
      <c r="H966" s="13">
        <v>6011123</v>
      </c>
      <c r="I966" s="14">
        <v>44409</v>
      </c>
      <c r="J966" s="14">
        <v>44774</v>
      </c>
      <c r="K966" s="14">
        <v>45808</v>
      </c>
      <c r="L966" s="13" t="s">
        <v>23</v>
      </c>
      <c r="M966" s="10">
        <v>750000000</v>
      </c>
      <c r="N966" s="13" t="s">
        <v>21</v>
      </c>
      <c r="O966" s="13"/>
    </row>
    <row r="967" spans="1:15" ht="28" x14ac:dyDescent="0.25">
      <c r="A967" s="8" t="s">
        <v>2259</v>
      </c>
      <c r="B967" s="13" t="s">
        <v>2260</v>
      </c>
      <c r="C967" s="13" t="s">
        <v>121</v>
      </c>
      <c r="D967" s="13" t="s">
        <v>2261</v>
      </c>
      <c r="E967" s="13" t="s">
        <v>2274</v>
      </c>
      <c r="F967" s="13" t="s">
        <v>29</v>
      </c>
      <c r="G967" s="13" t="s">
        <v>20</v>
      </c>
      <c r="H967" s="13">
        <v>8152152</v>
      </c>
      <c r="I967" s="14">
        <v>44409</v>
      </c>
      <c r="J967" s="14">
        <v>44774</v>
      </c>
      <c r="K967" s="14">
        <v>45808</v>
      </c>
      <c r="L967" s="13" t="s">
        <v>23</v>
      </c>
      <c r="M967" s="10">
        <v>750000000</v>
      </c>
      <c r="N967" s="13" t="s">
        <v>21</v>
      </c>
      <c r="O967" s="13"/>
    </row>
    <row r="968" spans="1:15" ht="28" x14ac:dyDescent="0.25">
      <c r="A968" s="8" t="s">
        <v>2259</v>
      </c>
      <c r="B968" s="13" t="s">
        <v>2260</v>
      </c>
      <c r="C968" s="13" t="s">
        <v>121</v>
      </c>
      <c r="D968" s="13" t="s">
        <v>2261</v>
      </c>
      <c r="E968" s="13" t="s">
        <v>2275</v>
      </c>
      <c r="F968" s="13" t="s">
        <v>20</v>
      </c>
      <c r="G968" s="13" t="s">
        <v>20</v>
      </c>
      <c r="H968" s="13">
        <v>7747136</v>
      </c>
      <c r="I968" s="14">
        <v>44409</v>
      </c>
      <c r="J968" s="14">
        <v>44774</v>
      </c>
      <c r="K968" s="14">
        <v>45808</v>
      </c>
      <c r="L968" s="13" t="s">
        <v>23</v>
      </c>
      <c r="M968" s="10">
        <v>750000000</v>
      </c>
      <c r="N968" s="13" t="s">
        <v>21</v>
      </c>
      <c r="O968" s="13"/>
    </row>
    <row r="969" spans="1:15" ht="28" x14ac:dyDescent="0.25">
      <c r="A969" s="8" t="s">
        <v>2259</v>
      </c>
      <c r="B969" s="13" t="s">
        <v>2260</v>
      </c>
      <c r="C969" s="13" t="s">
        <v>121</v>
      </c>
      <c r="D969" s="13" t="s">
        <v>2261</v>
      </c>
      <c r="E969" s="13" t="s">
        <v>2276</v>
      </c>
      <c r="F969" s="13" t="s">
        <v>29</v>
      </c>
      <c r="G969" s="13" t="s">
        <v>20</v>
      </c>
      <c r="H969" s="13" t="s">
        <v>21</v>
      </c>
      <c r="I969" s="14">
        <v>44409</v>
      </c>
      <c r="J969" s="14">
        <v>44774</v>
      </c>
      <c r="K969" s="14">
        <v>45808</v>
      </c>
      <c r="L969" s="13" t="s">
        <v>23</v>
      </c>
      <c r="M969" s="10">
        <v>750000000</v>
      </c>
      <c r="N969" s="13" t="s">
        <v>21</v>
      </c>
      <c r="O969" s="13"/>
    </row>
    <row r="970" spans="1:15" ht="28" x14ac:dyDescent="0.25">
      <c r="A970" s="8" t="s">
        <v>2259</v>
      </c>
      <c r="B970" s="13" t="s">
        <v>2260</v>
      </c>
      <c r="C970" s="13" t="s">
        <v>121</v>
      </c>
      <c r="D970" s="13" t="s">
        <v>2261</v>
      </c>
      <c r="E970" s="13" t="s">
        <v>2277</v>
      </c>
      <c r="F970" s="13" t="s">
        <v>29</v>
      </c>
      <c r="G970" s="13" t="s">
        <v>20</v>
      </c>
      <c r="H970" s="13">
        <v>7555989</v>
      </c>
      <c r="I970" s="14">
        <v>44409</v>
      </c>
      <c r="J970" s="14">
        <v>44774</v>
      </c>
      <c r="K970" s="14">
        <v>45808</v>
      </c>
      <c r="L970" s="13" t="s">
        <v>23</v>
      </c>
      <c r="M970" s="10">
        <v>750000000</v>
      </c>
      <c r="N970" s="13" t="s">
        <v>21</v>
      </c>
      <c r="O970" s="13"/>
    </row>
    <row r="971" spans="1:15" ht="28" x14ac:dyDescent="0.25">
      <c r="A971" s="8" t="s">
        <v>2259</v>
      </c>
      <c r="B971" s="13" t="s">
        <v>2260</v>
      </c>
      <c r="C971" s="13" t="s">
        <v>121</v>
      </c>
      <c r="D971" s="13" t="s">
        <v>2261</v>
      </c>
      <c r="E971" s="13" t="s">
        <v>2278</v>
      </c>
      <c r="F971" s="13" t="s">
        <v>20</v>
      </c>
      <c r="G971" s="13" t="s">
        <v>20</v>
      </c>
      <c r="H971" s="13">
        <v>1383875</v>
      </c>
      <c r="I971" s="14">
        <v>44409</v>
      </c>
      <c r="J971" s="14">
        <v>44774</v>
      </c>
      <c r="K971" s="14">
        <v>45808</v>
      </c>
      <c r="L971" s="13" t="s">
        <v>23</v>
      </c>
      <c r="M971" s="10">
        <v>750000000</v>
      </c>
      <c r="N971" s="13" t="s">
        <v>21</v>
      </c>
      <c r="O971" s="13"/>
    </row>
    <row r="972" spans="1:15" ht="28" x14ac:dyDescent="0.25">
      <c r="A972" s="8" t="s">
        <v>2259</v>
      </c>
      <c r="B972" s="13" t="s">
        <v>2260</v>
      </c>
      <c r="C972" s="13" t="s">
        <v>121</v>
      </c>
      <c r="D972" s="13" t="s">
        <v>2261</v>
      </c>
      <c r="E972" s="13" t="s">
        <v>2279</v>
      </c>
      <c r="F972" s="13" t="s">
        <v>20</v>
      </c>
      <c r="G972" s="13" t="s">
        <v>20</v>
      </c>
      <c r="H972" s="13">
        <v>5226822</v>
      </c>
      <c r="I972" s="14">
        <v>44409</v>
      </c>
      <c r="J972" s="14">
        <v>44774</v>
      </c>
      <c r="K972" s="14">
        <v>45808</v>
      </c>
      <c r="L972" s="13" t="s">
        <v>23</v>
      </c>
      <c r="M972" s="10">
        <v>750000000</v>
      </c>
      <c r="N972" s="13" t="s">
        <v>21</v>
      </c>
      <c r="O972" s="13"/>
    </row>
    <row r="973" spans="1:15" ht="28" x14ac:dyDescent="0.25">
      <c r="A973" s="8" t="s">
        <v>2259</v>
      </c>
      <c r="B973" s="13" t="s">
        <v>2260</v>
      </c>
      <c r="C973" s="13" t="s">
        <v>121</v>
      </c>
      <c r="D973" s="13" t="s">
        <v>2261</v>
      </c>
      <c r="E973" s="13" t="s">
        <v>2280</v>
      </c>
      <c r="F973" s="13" t="s">
        <v>20</v>
      </c>
      <c r="G973" s="13" t="s">
        <v>20</v>
      </c>
      <c r="H973" s="13">
        <v>2607541</v>
      </c>
      <c r="I973" s="14">
        <v>44409</v>
      </c>
      <c r="J973" s="14">
        <v>44774</v>
      </c>
      <c r="K973" s="14">
        <v>45808</v>
      </c>
      <c r="L973" s="13" t="s">
        <v>23</v>
      </c>
      <c r="M973" s="10">
        <v>750000000</v>
      </c>
      <c r="N973" s="13" t="s">
        <v>21</v>
      </c>
      <c r="O973" s="13"/>
    </row>
    <row r="974" spans="1:15" ht="28" x14ac:dyDescent="0.25">
      <c r="A974" s="8" t="s">
        <v>2259</v>
      </c>
      <c r="B974" s="13" t="s">
        <v>2260</v>
      </c>
      <c r="C974" s="13" t="s">
        <v>121</v>
      </c>
      <c r="D974" s="13" t="s">
        <v>2261</v>
      </c>
      <c r="E974" s="13" t="s">
        <v>2281</v>
      </c>
      <c r="F974" s="13" t="s">
        <v>20</v>
      </c>
      <c r="G974" s="13" t="s">
        <v>20</v>
      </c>
      <c r="H974" s="13">
        <v>12333252</v>
      </c>
      <c r="I974" s="14">
        <v>44409</v>
      </c>
      <c r="J974" s="14">
        <v>44774</v>
      </c>
      <c r="K974" s="14">
        <v>45808</v>
      </c>
      <c r="L974" s="13" t="s">
        <v>23</v>
      </c>
      <c r="M974" s="10">
        <v>750000000</v>
      </c>
      <c r="N974" s="13" t="s">
        <v>21</v>
      </c>
      <c r="O974" s="13"/>
    </row>
    <row r="975" spans="1:15" ht="28" x14ac:dyDescent="0.25">
      <c r="A975" s="8" t="s">
        <v>2259</v>
      </c>
      <c r="B975" s="13" t="s">
        <v>2260</v>
      </c>
      <c r="C975" s="13" t="s">
        <v>121</v>
      </c>
      <c r="D975" s="13" t="s">
        <v>2261</v>
      </c>
      <c r="E975" s="13" t="s">
        <v>2282</v>
      </c>
      <c r="F975" s="13" t="s">
        <v>29</v>
      </c>
      <c r="G975" s="13" t="s">
        <v>20</v>
      </c>
      <c r="H975" s="13">
        <v>10114877</v>
      </c>
      <c r="I975" s="14">
        <v>44409</v>
      </c>
      <c r="J975" s="14">
        <v>44774</v>
      </c>
      <c r="K975" s="14">
        <v>45808</v>
      </c>
      <c r="L975" s="13" t="s">
        <v>23</v>
      </c>
      <c r="M975" s="10">
        <v>750000000</v>
      </c>
      <c r="N975" s="13" t="s">
        <v>21</v>
      </c>
      <c r="O975" s="13"/>
    </row>
    <row r="976" spans="1:15" ht="28" x14ac:dyDescent="0.25">
      <c r="A976" s="8" t="s">
        <v>2259</v>
      </c>
      <c r="B976" s="13" t="s">
        <v>2260</v>
      </c>
      <c r="C976" s="13" t="s">
        <v>121</v>
      </c>
      <c r="D976" s="13" t="s">
        <v>2261</v>
      </c>
      <c r="E976" s="13" t="s">
        <v>2283</v>
      </c>
      <c r="F976" s="13" t="s">
        <v>20</v>
      </c>
      <c r="G976" s="13" t="s">
        <v>20</v>
      </c>
      <c r="H976" s="13">
        <v>9234553</v>
      </c>
      <c r="I976" s="14">
        <v>44409</v>
      </c>
      <c r="J976" s="14">
        <v>44774</v>
      </c>
      <c r="K976" s="14">
        <v>45808</v>
      </c>
      <c r="L976" s="13" t="s">
        <v>23</v>
      </c>
      <c r="M976" s="10">
        <v>750000000</v>
      </c>
      <c r="N976" s="13" t="s">
        <v>21</v>
      </c>
      <c r="O976" s="13"/>
    </row>
    <row r="977" spans="1:15" x14ac:dyDescent="0.25">
      <c r="A977" s="13" t="s">
        <v>2284</v>
      </c>
      <c r="B977" s="13" t="s">
        <v>2285</v>
      </c>
      <c r="C977" s="13" t="s">
        <v>2218</v>
      </c>
      <c r="D977" s="13" t="s">
        <v>2286</v>
      </c>
      <c r="E977" s="13" t="s">
        <v>2287</v>
      </c>
      <c r="F977" s="13" t="s">
        <v>20</v>
      </c>
      <c r="G977" s="13" t="s">
        <v>20</v>
      </c>
      <c r="H977" s="13">
        <v>2051703</v>
      </c>
      <c r="I977" s="14">
        <v>44433</v>
      </c>
      <c r="J977" s="14">
        <v>44585</v>
      </c>
      <c r="K977" s="14">
        <v>44797</v>
      </c>
      <c r="L977" s="13" t="s">
        <v>974</v>
      </c>
      <c r="M977" s="10">
        <v>380000</v>
      </c>
      <c r="N977" s="13" t="s">
        <v>21</v>
      </c>
      <c r="O977" s="13"/>
    </row>
    <row r="978" spans="1:15" ht="28" x14ac:dyDescent="0.25">
      <c r="A978" s="13" t="s">
        <v>2288</v>
      </c>
      <c r="B978" s="13" t="s">
        <v>2289</v>
      </c>
      <c r="C978" s="13" t="s">
        <v>2290</v>
      </c>
      <c r="D978" s="13" t="s">
        <v>2291</v>
      </c>
      <c r="E978" s="13" t="s">
        <v>2292</v>
      </c>
      <c r="F978" s="13" t="s">
        <v>29</v>
      </c>
      <c r="G978" s="13" t="s">
        <v>20</v>
      </c>
      <c r="H978" s="6">
        <v>7422542</v>
      </c>
      <c r="I978" s="14">
        <v>44470</v>
      </c>
      <c r="J978" s="14">
        <v>45658</v>
      </c>
      <c r="K978" s="14">
        <v>45930</v>
      </c>
      <c r="L978" s="13" t="s">
        <v>23</v>
      </c>
      <c r="M978" s="10">
        <v>500000</v>
      </c>
      <c r="N978" s="13" t="s">
        <v>21</v>
      </c>
      <c r="O978" s="13"/>
    </row>
    <row r="979" spans="1:15" ht="28" x14ac:dyDescent="0.25">
      <c r="A979" s="13" t="s">
        <v>21</v>
      </c>
      <c r="B979" s="13" t="s">
        <v>2293</v>
      </c>
      <c r="C979" s="13" t="s">
        <v>2294</v>
      </c>
      <c r="D979" s="13" t="s">
        <v>2295</v>
      </c>
      <c r="E979" s="13" t="s">
        <v>2296</v>
      </c>
      <c r="F979" s="13" t="s">
        <v>20</v>
      </c>
      <c r="G979" s="13" t="s">
        <v>20</v>
      </c>
      <c r="H979" s="2">
        <v>11892883</v>
      </c>
      <c r="I979" s="14" t="s">
        <v>2297</v>
      </c>
      <c r="J979" s="14" t="s">
        <v>2298</v>
      </c>
      <c r="K979" s="14" t="s">
        <v>2299</v>
      </c>
      <c r="L979" s="13" t="s">
        <v>23</v>
      </c>
      <c r="M979" s="10">
        <v>10000000</v>
      </c>
      <c r="N979" s="13" t="s">
        <v>21</v>
      </c>
      <c r="O979" s="13"/>
    </row>
    <row r="980" spans="1:15" ht="28" x14ac:dyDescent="0.25">
      <c r="A980" s="13" t="s">
        <v>21</v>
      </c>
      <c r="B980" s="13" t="s">
        <v>2293</v>
      </c>
      <c r="C980" s="13" t="s">
        <v>2294</v>
      </c>
      <c r="D980" s="13" t="s">
        <v>2295</v>
      </c>
      <c r="E980" s="13" t="s">
        <v>2300</v>
      </c>
      <c r="F980" s="13" t="s">
        <v>20</v>
      </c>
      <c r="G980" s="13" t="s">
        <v>20</v>
      </c>
      <c r="H980" s="2">
        <v>10445803</v>
      </c>
      <c r="I980" s="14" t="s">
        <v>2297</v>
      </c>
      <c r="J980" s="14" t="s">
        <v>2298</v>
      </c>
      <c r="K980" s="14" t="s">
        <v>2299</v>
      </c>
      <c r="L980" s="13" t="s">
        <v>23</v>
      </c>
      <c r="M980" s="10">
        <v>10000000</v>
      </c>
      <c r="N980" s="13" t="s">
        <v>21</v>
      </c>
      <c r="O980" s="13"/>
    </row>
    <row r="981" spans="1:15" ht="28" x14ac:dyDescent="0.25">
      <c r="A981" s="13" t="s">
        <v>21</v>
      </c>
      <c r="B981" s="13" t="s">
        <v>2293</v>
      </c>
      <c r="C981" s="13" t="s">
        <v>2294</v>
      </c>
      <c r="D981" s="13" t="s">
        <v>2295</v>
      </c>
      <c r="E981" s="13" t="s">
        <v>2301</v>
      </c>
      <c r="F981" s="13" t="s">
        <v>20</v>
      </c>
      <c r="G981" s="13" t="s">
        <v>20</v>
      </c>
      <c r="H981" s="2">
        <v>11906957</v>
      </c>
      <c r="I981" s="14" t="s">
        <v>2297</v>
      </c>
      <c r="J981" s="14" t="s">
        <v>2298</v>
      </c>
      <c r="K981" s="14" t="s">
        <v>2299</v>
      </c>
      <c r="L981" s="13" t="s">
        <v>23</v>
      </c>
      <c r="M981" s="10">
        <v>10000000</v>
      </c>
      <c r="N981" s="13" t="s">
        <v>21</v>
      </c>
      <c r="O981" s="13"/>
    </row>
    <row r="982" spans="1:15" ht="28" x14ac:dyDescent="0.25">
      <c r="A982" s="13" t="s">
        <v>21</v>
      </c>
      <c r="B982" s="13" t="s">
        <v>2293</v>
      </c>
      <c r="C982" s="13" t="s">
        <v>2294</v>
      </c>
      <c r="D982" s="13" t="s">
        <v>2295</v>
      </c>
      <c r="E982" s="13" t="s">
        <v>2302</v>
      </c>
      <c r="F982" s="13" t="s">
        <v>20</v>
      </c>
      <c r="G982" s="13" t="s">
        <v>20</v>
      </c>
      <c r="H982" s="2" t="s">
        <v>2303</v>
      </c>
      <c r="I982" s="14" t="s">
        <v>2297</v>
      </c>
      <c r="J982" s="14" t="s">
        <v>2298</v>
      </c>
      <c r="K982" s="14" t="s">
        <v>2299</v>
      </c>
      <c r="L982" s="13" t="s">
        <v>23</v>
      </c>
      <c r="M982" s="10">
        <v>10000000</v>
      </c>
      <c r="N982" s="13" t="s">
        <v>21</v>
      </c>
      <c r="O982" s="13"/>
    </row>
    <row r="983" spans="1:15" ht="28" x14ac:dyDescent="0.25">
      <c r="A983" s="13" t="s">
        <v>21</v>
      </c>
      <c r="B983" s="13" t="s">
        <v>2293</v>
      </c>
      <c r="C983" s="13" t="s">
        <v>2294</v>
      </c>
      <c r="D983" s="13" t="s">
        <v>2295</v>
      </c>
      <c r="E983" s="13" t="s">
        <v>2304</v>
      </c>
      <c r="F983" s="13" t="s">
        <v>20</v>
      </c>
      <c r="G983" s="13" t="s">
        <v>20</v>
      </c>
      <c r="H983" s="2">
        <v>12976652</v>
      </c>
      <c r="I983" s="14" t="s">
        <v>2297</v>
      </c>
      <c r="J983" s="14" t="s">
        <v>2298</v>
      </c>
      <c r="K983" s="14" t="s">
        <v>2299</v>
      </c>
      <c r="L983" s="13" t="s">
        <v>23</v>
      </c>
      <c r="M983" s="10">
        <v>10000000</v>
      </c>
      <c r="N983" s="13" t="s">
        <v>21</v>
      </c>
      <c r="O983" s="13"/>
    </row>
    <row r="984" spans="1:15" ht="28" x14ac:dyDescent="0.25">
      <c r="A984" s="13" t="s">
        <v>21</v>
      </c>
      <c r="B984" s="13" t="s">
        <v>2293</v>
      </c>
      <c r="C984" s="13" t="s">
        <v>2294</v>
      </c>
      <c r="D984" s="13" t="s">
        <v>2295</v>
      </c>
      <c r="E984" s="13" t="s">
        <v>2305</v>
      </c>
      <c r="F984" s="13" t="s">
        <v>20</v>
      </c>
      <c r="G984" s="13" t="s">
        <v>20</v>
      </c>
      <c r="H984" s="2" t="s">
        <v>2306</v>
      </c>
      <c r="I984" s="14" t="s">
        <v>2297</v>
      </c>
      <c r="J984" s="14" t="s">
        <v>2298</v>
      </c>
      <c r="K984" s="14" t="s">
        <v>2299</v>
      </c>
      <c r="L984" s="13" t="s">
        <v>23</v>
      </c>
      <c r="M984" s="10">
        <v>10000000</v>
      </c>
      <c r="N984" s="13" t="s">
        <v>21</v>
      </c>
      <c r="O984" s="13"/>
    </row>
    <row r="985" spans="1:15" ht="28" x14ac:dyDescent="0.25">
      <c r="A985" s="13" t="s">
        <v>21</v>
      </c>
      <c r="B985" s="13" t="s">
        <v>2293</v>
      </c>
      <c r="C985" s="13" t="s">
        <v>2294</v>
      </c>
      <c r="D985" s="13" t="s">
        <v>2295</v>
      </c>
      <c r="E985" s="13" t="s">
        <v>2307</v>
      </c>
      <c r="F985" s="13" t="s">
        <v>20</v>
      </c>
      <c r="G985" s="13" t="s">
        <v>20</v>
      </c>
      <c r="H985" s="2">
        <v>10996564</v>
      </c>
      <c r="I985" s="14" t="s">
        <v>2297</v>
      </c>
      <c r="J985" s="14" t="s">
        <v>2298</v>
      </c>
      <c r="K985" s="14" t="s">
        <v>2299</v>
      </c>
      <c r="L985" s="13" t="s">
        <v>23</v>
      </c>
      <c r="M985" s="10">
        <v>10000000</v>
      </c>
      <c r="N985" s="13" t="s">
        <v>21</v>
      </c>
      <c r="O985" s="13"/>
    </row>
    <row r="986" spans="1:15" ht="28" x14ac:dyDescent="0.25">
      <c r="A986" s="13" t="s">
        <v>21</v>
      </c>
      <c r="B986" s="13" t="s">
        <v>2293</v>
      </c>
      <c r="C986" s="13" t="s">
        <v>2294</v>
      </c>
      <c r="D986" s="13" t="s">
        <v>2295</v>
      </c>
      <c r="E986" s="13" t="s">
        <v>2308</v>
      </c>
      <c r="F986" s="13" t="s">
        <v>20</v>
      </c>
      <c r="G986" s="13" t="s">
        <v>20</v>
      </c>
      <c r="H986" s="2" t="s">
        <v>2309</v>
      </c>
      <c r="I986" s="14" t="s">
        <v>2297</v>
      </c>
      <c r="J986" s="14" t="s">
        <v>2298</v>
      </c>
      <c r="K986" s="14" t="s">
        <v>2299</v>
      </c>
      <c r="L986" s="13" t="s">
        <v>23</v>
      </c>
      <c r="M986" s="10">
        <v>10000000</v>
      </c>
      <c r="N986" s="13" t="s">
        <v>21</v>
      </c>
      <c r="O986" s="13"/>
    </row>
    <row r="987" spans="1:15" ht="28" x14ac:dyDescent="0.25">
      <c r="A987" s="13" t="s">
        <v>21</v>
      </c>
      <c r="B987" s="13" t="s">
        <v>2293</v>
      </c>
      <c r="C987" s="13" t="s">
        <v>2294</v>
      </c>
      <c r="D987" s="13" t="s">
        <v>2295</v>
      </c>
      <c r="E987" s="13" t="s">
        <v>2310</v>
      </c>
      <c r="F987" s="13" t="s">
        <v>20</v>
      </c>
      <c r="G987" s="13" t="s">
        <v>20</v>
      </c>
      <c r="H987" s="2" t="s">
        <v>2311</v>
      </c>
      <c r="I987" s="14" t="s">
        <v>2297</v>
      </c>
      <c r="J987" s="14" t="s">
        <v>2298</v>
      </c>
      <c r="K987" s="14" t="s">
        <v>2299</v>
      </c>
      <c r="L987" s="13" t="s">
        <v>23</v>
      </c>
      <c r="M987" s="10">
        <v>10000000</v>
      </c>
      <c r="N987" s="13" t="s">
        <v>21</v>
      </c>
      <c r="O987" s="13"/>
    </row>
    <row r="988" spans="1:15" ht="28" x14ac:dyDescent="0.25">
      <c r="A988" s="13" t="s">
        <v>21</v>
      </c>
      <c r="B988" s="13" t="s">
        <v>2293</v>
      </c>
      <c r="C988" s="13" t="s">
        <v>2294</v>
      </c>
      <c r="D988" s="13" t="s">
        <v>2295</v>
      </c>
      <c r="E988" s="13" t="s">
        <v>2312</v>
      </c>
      <c r="F988" s="13" t="s">
        <v>20</v>
      </c>
      <c r="G988" s="13" t="s">
        <v>20</v>
      </c>
      <c r="H988" s="2">
        <v>10224567</v>
      </c>
      <c r="I988" s="14" t="s">
        <v>2297</v>
      </c>
      <c r="J988" s="14" t="s">
        <v>2298</v>
      </c>
      <c r="K988" s="14" t="s">
        <v>2299</v>
      </c>
      <c r="L988" s="13" t="s">
        <v>23</v>
      </c>
      <c r="M988" s="10">
        <v>10000000</v>
      </c>
      <c r="N988" s="13" t="s">
        <v>21</v>
      </c>
      <c r="O988" s="13"/>
    </row>
    <row r="989" spans="1:15" ht="28" x14ac:dyDescent="0.25">
      <c r="A989" s="13" t="s">
        <v>21</v>
      </c>
      <c r="B989" s="13" t="s">
        <v>2293</v>
      </c>
      <c r="C989" s="13" t="s">
        <v>2294</v>
      </c>
      <c r="D989" s="13" t="s">
        <v>2295</v>
      </c>
      <c r="E989" s="13" t="s">
        <v>2313</v>
      </c>
      <c r="F989" s="13" t="s">
        <v>20</v>
      </c>
      <c r="G989" s="13" t="s">
        <v>20</v>
      </c>
      <c r="H989" s="2">
        <v>13225433</v>
      </c>
      <c r="I989" s="14" t="s">
        <v>2297</v>
      </c>
      <c r="J989" s="14" t="s">
        <v>2298</v>
      </c>
      <c r="K989" s="14" t="s">
        <v>2299</v>
      </c>
      <c r="L989" s="13" t="s">
        <v>23</v>
      </c>
      <c r="M989" s="10">
        <v>10000000</v>
      </c>
      <c r="N989" s="13" t="s">
        <v>21</v>
      </c>
      <c r="O989" s="13"/>
    </row>
    <row r="990" spans="1:15" ht="28" x14ac:dyDescent="0.25">
      <c r="A990" s="13" t="s">
        <v>21</v>
      </c>
      <c r="B990" s="13" t="s">
        <v>2293</v>
      </c>
      <c r="C990" s="13" t="s">
        <v>2294</v>
      </c>
      <c r="D990" s="13" t="s">
        <v>2295</v>
      </c>
      <c r="E990" s="13" t="s">
        <v>2314</v>
      </c>
      <c r="F990" s="13" t="s">
        <v>20</v>
      </c>
      <c r="G990" s="13" t="s">
        <v>20</v>
      </c>
      <c r="H990" s="2">
        <v>11571587</v>
      </c>
      <c r="I990" s="14" t="s">
        <v>2297</v>
      </c>
      <c r="J990" s="14" t="s">
        <v>2298</v>
      </c>
      <c r="K990" s="14" t="s">
        <v>2299</v>
      </c>
      <c r="L990" s="13" t="s">
        <v>23</v>
      </c>
      <c r="M990" s="10">
        <v>10000000</v>
      </c>
      <c r="N990" s="13" t="s">
        <v>21</v>
      </c>
      <c r="O990" s="13"/>
    </row>
    <row r="991" spans="1:15" ht="28" x14ac:dyDescent="0.25">
      <c r="A991" s="13" t="s">
        <v>21</v>
      </c>
      <c r="B991" s="13" t="s">
        <v>2293</v>
      </c>
      <c r="C991" s="13" t="s">
        <v>2294</v>
      </c>
      <c r="D991" s="13" t="s">
        <v>2295</v>
      </c>
      <c r="E991" s="13" t="s">
        <v>2315</v>
      </c>
      <c r="F991" s="13" t="s">
        <v>20</v>
      </c>
      <c r="G991" s="13" t="s">
        <v>20</v>
      </c>
      <c r="H991" s="2">
        <v>11786039</v>
      </c>
      <c r="I991" s="14" t="s">
        <v>2297</v>
      </c>
      <c r="J991" s="14" t="s">
        <v>2298</v>
      </c>
      <c r="K991" s="14" t="s">
        <v>2299</v>
      </c>
      <c r="L991" s="13" t="s">
        <v>23</v>
      </c>
      <c r="M991" s="10">
        <v>10000000</v>
      </c>
      <c r="N991" s="13" t="s">
        <v>21</v>
      </c>
      <c r="O991" s="13"/>
    </row>
    <row r="992" spans="1:15" ht="28" x14ac:dyDescent="0.25">
      <c r="A992" s="13" t="s">
        <v>21</v>
      </c>
      <c r="B992" s="13" t="s">
        <v>2293</v>
      </c>
      <c r="C992" s="13" t="s">
        <v>2294</v>
      </c>
      <c r="D992" s="13" t="s">
        <v>2295</v>
      </c>
      <c r="E992" s="13" t="s">
        <v>2316</v>
      </c>
      <c r="F992" s="13" t="s">
        <v>20</v>
      </c>
      <c r="G992" s="13" t="s">
        <v>20</v>
      </c>
      <c r="H992" s="2" t="s">
        <v>2317</v>
      </c>
      <c r="I992" s="14" t="s">
        <v>2297</v>
      </c>
      <c r="J992" s="14" t="s">
        <v>2298</v>
      </c>
      <c r="K992" s="14" t="s">
        <v>2299</v>
      </c>
      <c r="L992" s="13" t="s">
        <v>23</v>
      </c>
      <c r="M992" s="10">
        <v>10000000</v>
      </c>
      <c r="N992" s="13" t="s">
        <v>21</v>
      </c>
      <c r="O992" s="13"/>
    </row>
    <row r="993" spans="1:15" ht="28" x14ac:dyDescent="0.25">
      <c r="A993" s="13" t="s">
        <v>21</v>
      </c>
      <c r="B993" s="13" t="s">
        <v>2293</v>
      </c>
      <c r="C993" s="13" t="s">
        <v>2294</v>
      </c>
      <c r="D993" s="13" t="s">
        <v>2295</v>
      </c>
      <c r="E993" s="13" t="s">
        <v>2318</v>
      </c>
      <c r="F993" s="13" t="s">
        <v>20</v>
      </c>
      <c r="G993" s="13" t="s">
        <v>20</v>
      </c>
      <c r="H993" s="2" t="s">
        <v>2319</v>
      </c>
      <c r="I993" s="14" t="s">
        <v>2297</v>
      </c>
      <c r="J993" s="14" t="s">
        <v>2298</v>
      </c>
      <c r="K993" s="14" t="s">
        <v>2299</v>
      </c>
      <c r="L993" s="13" t="s">
        <v>23</v>
      </c>
      <c r="M993" s="10">
        <v>10000000</v>
      </c>
      <c r="N993" s="13" t="s">
        <v>21</v>
      </c>
      <c r="O993" s="13"/>
    </row>
    <row r="994" spans="1:15" ht="28" x14ac:dyDescent="0.25">
      <c r="A994" s="13" t="s">
        <v>21</v>
      </c>
      <c r="B994" s="13" t="s">
        <v>2293</v>
      </c>
      <c r="C994" s="13" t="s">
        <v>2294</v>
      </c>
      <c r="D994" s="13" t="s">
        <v>2295</v>
      </c>
      <c r="E994" s="13" t="s">
        <v>2320</v>
      </c>
      <c r="F994" s="13" t="s">
        <v>20</v>
      </c>
      <c r="G994" s="13" t="s">
        <v>20</v>
      </c>
      <c r="H994" s="2">
        <v>12095761</v>
      </c>
      <c r="I994" s="14" t="s">
        <v>2297</v>
      </c>
      <c r="J994" s="14" t="s">
        <v>2298</v>
      </c>
      <c r="K994" s="14" t="s">
        <v>2299</v>
      </c>
      <c r="L994" s="13" t="s">
        <v>23</v>
      </c>
      <c r="M994" s="10">
        <v>10000000</v>
      </c>
      <c r="N994" s="13" t="s">
        <v>21</v>
      </c>
      <c r="O994" s="13"/>
    </row>
    <row r="995" spans="1:15" ht="28" x14ac:dyDescent="0.25">
      <c r="A995" s="13" t="s">
        <v>21</v>
      </c>
      <c r="B995" s="13" t="s">
        <v>2293</v>
      </c>
      <c r="C995" s="13" t="s">
        <v>2294</v>
      </c>
      <c r="D995" s="13" t="s">
        <v>2295</v>
      </c>
      <c r="E995" s="13" t="s">
        <v>2321</v>
      </c>
      <c r="F995" s="13" t="s">
        <v>20</v>
      </c>
      <c r="G995" s="13" t="s">
        <v>20</v>
      </c>
      <c r="H995" s="2">
        <v>9082389</v>
      </c>
      <c r="I995" s="14" t="s">
        <v>2297</v>
      </c>
      <c r="J995" s="14" t="s">
        <v>2298</v>
      </c>
      <c r="K995" s="14" t="s">
        <v>2299</v>
      </c>
      <c r="L995" s="13" t="s">
        <v>23</v>
      </c>
      <c r="M995" s="10">
        <v>10000000</v>
      </c>
      <c r="N995" s="13" t="s">
        <v>21</v>
      </c>
      <c r="O995" s="13"/>
    </row>
    <row r="996" spans="1:15" ht="28" x14ac:dyDescent="0.25">
      <c r="A996" s="13" t="s">
        <v>21</v>
      </c>
      <c r="B996" s="13" t="s">
        <v>2293</v>
      </c>
      <c r="C996" s="13" t="s">
        <v>2294</v>
      </c>
      <c r="D996" s="13" t="s">
        <v>2295</v>
      </c>
      <c r="E996" s="13" t="s">
        <v>2322</v>
      </c>
      <c r="F996" s="13" t="s">
        <v>20</v>
      </c>
      <c r="G996" s="13" t="s">
        <v>20</v>
      </c>
      <c r="H996" s="2">
        <v>12081746</v>
      </c>
      <c r="I996" s="14" t="s">
        <v>2297</v>
      </c>
      <c r="J996" s="14" t="s">
        <v>2298</v>
      </c>
      <c r="K996" s="14" t="s">
        <v>2299</v>
      </c>
      <c r="L996" s="13" t="s">
        <v>23</v>
      </c>
      <c r="M996" s="10">
        <v>10000000</v>
      </c>
      <c r="N996" s="13" t="s">
        <v>21</v>
      </c>
      <c r="O996" s="13"/>
    </row>
    <row r="997" spans="1:15" ht="28" x14ac:dyDescent="0.25">
      <c r="A997" s="13" t="s">
        <v>21</v>
      </c>
      <c r="B997" s="13" t="s">
        <v>2293</v>
      </c>
      <c r="C997" s="13" t="s">
        <v>2294</v>
      </c>
      <c r="D997" s="13" t="s">
        <v>2295</v>
      </c>
      <c r="E997" s="13" t="s">
        <v>2323</v>
      </c>
      <c r="F997" s="13" t="s">
        <v>20</v>
      </c>
      <c r="G997" s="13" t="s">
        <v>20</v>
      </c>
      <c r="H997" s="2">
        <v>11305948</v>
      </c>
      <c r="I997" s="14" t="s">
        <v>2297</v>
      </c>
      <c r="J997" s="14" t="s">
        <v>2298</v>
      </c>
      <c r="K997" s="14" t="s">
        <v>2299</v>
      </c>
      <c r="L997" s="13" t="s">
        <v>23</v>
      </c>
      <c r="M997" s="10">
        <v>10000000</v>
      </c>
      <c r="N997" s="13" t="s">
        <v>21</v>
      </c>
      <c r="O997" s="13"/>
    </row>
    <row r="998" spans="1:15" ht="28" x14ac:dyDescent="0.25">
      <c r="A998" s="13" t="s">
        <v>21</v>
      </c>
      <c r="B998" s="13" t="s">
        <v>2293</v>
      </c>
      <c r="C998" s="13" t="s">
        <v>2294</v>
      </c>
      <c r="D998" s="13" t="s">
        <v>2295</v>
      </c>
      <c r="E998" s="13" t="s">
        <v>2324</v>
      </c>
      <c r="F998" s="13" t="s">
        <v>20</v>
      </c>
      <c r="G998" s="13" t="s">
        <v>20</v>
      </c>
      <c r="H998" s="13"/>
      <c r="I998" s="14" t="s">
        <v>2297</v>
      </c>
      <c r="J998" s="14" t="s">
        <v>2298</v>
      </c>
      <c r="K998" s="14" t="s">
        <v>2299</v>
      </c>
      <c r="L998" s="13" t="s">
        <v>23</v>
      </c>
      <c r="M998" s="10">
        <v>10000000</v>
      </c>
      <c r="N998" s="13" t="s">
        <v>21</v>
      </c>
      <c r="O998" s="13"/>
    </row>
    <row r="999" spans="1:15" ht="28" x14ac:dyDescent="0.25">
      <c r="A999" s="13" t="s">
        <v>21</v>
      </c>
      <c r="B999" s="13" t="s">
        <v>2293</v>
      </c>
      <c r="C999" s="13" t="s">
        <v>2294</v>
      </c>
      <c r="D999" s="13" t="s">
        <v>2295</v>
      </c>
      <c r="E999" s="13" t="s">
        <v>2325</v>
      </c>
      <c r="F999" s="13" t="s">
        <v>20</v>
      </c>
      <c r="G999" s="13" t="s">
        <v>20</v>
      </c>
      <c r="H999" s="2" t="s">
        <v>2326</v>
      </c>
      <c r="I999" s="14" t="s">
        <v>2297</v>
      </c>
      <c r="J999" s="14" t="s">
        <v>2298</v>
      </c>
      <c r="K999" s="14" t="s">
        <v>2299</v>
      </c>
      <c r="L999" s="13" t="s">
        <v>23</v>
      </c>
      <c r="M999" s="10">
        <v>10000000</v>
      </c>
      <c r="N999" s="13" t="s">
        <v>21</v>
      </c>
      <c r="O999" s="13"/>
    </row>
    <row r="1000" spans="1:15" ht="28" x14ac:dyDescent="0.25">
      <c r="A1000" s="13" t="s">
        <v>21</v>
      </c>
      <c r="B1000" s="13" t="s">
        <v>2293</v>
      </c>
      <c r="C1000" s="13" t="s">
        <v>2294</v>
      </c>
      <c r="D1000" s="13" t="s">
        <v>2295</v>
      </c>
      <c r="E1000" s="13" t="s">
        <v>2327</v>
      </c>
      <c r="F1000" s="13" t="s">
        <v>20</v>
      </c>
      <c r="G1000" s="13" t="s">
        <v>20</v>
      </c>
      <c r="H1000" s="2">
        <v>10859231</v>
      </c>
      <c r="I1000" s="14" t="s">
        <v>2297</v>
      </c>
      <c r="J1000" s="14" t="s">
        <v>2298</v>
      </c>
      <c r="K1000" s="14" t="s">
        <v>2299</v>
      </c>
      <c r="L1000" s="13" t="s">
        <v>23</v>
      </c>
      <c r="M1000" s="10">
        <v>10000000</v>
      </c>
      <c r="N1000" s="13" t="s">
        <v>21</v>
      </c>
      <c r="O1000" s="13"/>
    </row>
    <row r="1001" spans="1:15" ht="28" x14ac:dyDescent="0.25">
      <c r="A1001" s="13" t="s">
        <v>21</v>
      </c>
      <c r="B1001" s="13" t="s">
        <v>2293</v>
      </c>
      <c r="C1001" s="13" t="s">
        <v>2294</v>
      </c>
      <c r="D1001" s="13" t="s">
        <v>2295</v>
      </c>
      <c r="E1001" s="13" t="s">
        <v>2328</v>
      </c>
      <c r="F1001" s="13" t="s">
        <v>20</v>
      </c>
      <c r="G1001" s="13" t="s">
        <v>20</v>
      </c>
      <c r="H1001" s="138" t="s">
        <v>2329</v>
      </c>
      <c r="I1001" s="14" t="s">
        <v>2297</v>
      </c>
      <c r="J1001" s="14" t="s">
        <v>2298</v>
      </c>
      <c r="K1001" s="14" t="s">
        <v>2299</v>
      </c>
      <c r="L1001" s="13" t="s">
        <v>23</v>
      </c>
      <c r="M1001" s="10">
        <v>10000000</v>
      </c>
      <c r="N1001" s="13" t="s">
        <v>21</v>
      </c>
      <c r="O1001" s="13"/>
    </row>
    <row r="1002" spans="1:15" ht="28" x14ac:dyDescent="0.25">
      <c r="A1002" s="13" t="s">
        <v>21</v>
      </c>
      <c r="B1002" s="13" t="s">
        <v>2293</v>
      </c>
      <c r="C1002" s="13" t="s">
        <v>2294</v>
      </c>
      <c r="D1002" s="13" t="s">
        <v>2295</v>
      </c>
      <c r="E1002" s="13" t="s">
        <v>2330</v>
      </c>
      <c r="F1002" s="13" t="s">
        <v>20</v>
      </c>
      <c r="G1002" s="13" t="s">
        <v>20</v>
      </c>
      <c r="H1002" s="13"/>
      <c r="I1002" s="14" t="s">
        <v>2297</v>
      </c>
      <c r="J1002" s="14" t="s">
        <v>2298</v>
      </c>
      <c r="K1002" s="14" t="s">
        <v>2299</v>
      </c>
      <c r="L1002" s="13" t="s">
        <v>23</v>
      </c>
      <c r="M1002" s="10">
        <v>10000000</v>
      </c>
      <c r="N1002" s="13" t="s">
        <v>21</v>
      </c>
      <c r="O1002" s="13"/>
    </row>
    <row r="1003" spans="1:15" ht="28" x14ac:dyDescent="0.25">
      <c r="A1003" s="13" t="s">
        <v>21</v>
      </c>
      <c r="B1003" s="13" t="s">
        <v>2293</v>
      </c>
      <c r="C1003" s="13" t="s">
        <v>2294</v>
      </c>
      <c r="D1003" s="13" t="s">
        <v>2295</v>
      </c>
      <c r="E1003" s="13" t="s">
        <v>2331</v>
      </c>
      <c r="F1003" s="13" t="s">
        <v>20</v>
      </c>
      <c r="G1003" s="13" t="s">
        <v>20</v>
      </c>
      <c r="H1003" s="2" t="s">
        <v>2332</v>
      </c>
      <c r="I1003" s="14" t="s">
        <v>2297</v>
      </c>
      <c r="J1003" s="14" t="s">
        <v>2298</v>
      </c>
      <c r="K1003" s="14" t="s">
        <v>2299</v>
      </c>
      <c r="L1003" s="13" t="s">
        <v>23</v>
      </c>
      <c r="M1003" s="10">
        <v>10000000</v>
      </c>
      <c r="N1003" s="13" t="s">
        <v>21</v>
      </c>
      <c r="O1003" s="13"/>
    </row>
    <row r="1004" spans="1:15" ht="28" x14ac:dyDescent="0.25">
      <c r="A1004" s="13" t="s">
        <v>21</v>
      </c>
      <c r="B1004" s="13" t="s">
        <v>2293</v>
      </c>
      <c r="C1004" s="13" t="s">
        <v>2294</v>
      </c>
      <c r="D1004" s="13" t="s">
        <v>2295</v>
      </c>
      <c r="E1004" s="13" t="s">
        <v>2333</v>
      </c>
      <c r="F1004" s="13" t="s">
        <v>20</v>
      </c>
      <c r="G1004" s="13" t="s">
        <v>20</v>
      </c>
      <c r="H1004" s="2">
        <v>11161839</v>
      </c>
      <c r="I1004" s="14" t="s">
        <v>2297</v>
      </c>
      <c r="J1004" s="14" t="s">
        <v>2298</v>
      </c>
      <c r="K1004" s="14" t="s">
        <v>2299</v>
      </c>
      <c r="L1004" s="13" t="s">
        <v>23</v>
      </c>
      <c r="M1004" s="10">
        <v>10000000</v>
      </c>
      <c r="N1004" s="13" t="s">
        <v>21</v>
      </c>
      <c r="O1004" s="13"/>
    </row>
    <row r="1005" spans="1:15" ht="28" x14ac:dyDescent="0.25">
      <c r="A1005" s="13" t="s">
        <v>21</v>
      </c>
      <c r="B1005" s="13" t="s">
        <v>2293</v>
      </c>
      <c r="C1005" s="13" t="s">
        <v>2294</v>
      </c>
      <c r="D1005" s="13" t="s">
        <v>2295</v>
      </c>
      <c r="E1005" s="13" t="s">
        <v>2334</v>
      </c>
      <c r="F1005" s="13" t="s">
        <v>20</v>
      </c>
      <c r="G1005" s="13" t="s">
        <v>20</v>
      </c>
      <c r="H1005" s="2" t="s">
        <v>2335</v>
      </c>
      <c r="I1005" s="14" t="s">
        <v>2297</v>
      </c>
      <c r="J1005" s="14" t="s">
        <v>2298</v>
      </c>
      <c r="K1005" s="14" t="s">
        <v>2299</v>
      </c>
      <c r="L1005" s="13" t="s">
        <v>23</v>
      </c>
      <c r="M1005" s="10">
        <v>10000000</v>
      </c>
      <c r="N1005" s="13" t="s">
        <v>21</v>
      </c>
      <c r="O1005" s="13"/>
    </row>
    <row r="1006" spans="1:15" ht="28" x14ac:dyDescent="0.25">
      <c r="A1006" s="13" t="s">
        <v>21</v>
      </c>
      <c r="B1006" s="13" t="s">
        <v>2293</v>
      </c>
      <c r="C1006" s="13" t="s">
        <v>2294</v>
      </c>
      <c r="D1006" s="13" t="s">
        <v>2295</v>
      </c>
      <c r="E1006" s="13" t="s">
        <v>2336</v>
      </c>
      <c r="F1006" s="13" t="s">
        <v>20</v>
      </c>
      <c r="G1006" s="13" t="s">
        <v>20</v>
      </c>
      <c r="H1006" s="2">
        <v>12472638</v>
      </c>
      <c r="I1006" s="14" t="s">
        <v>2297</v>
      </c>
      <c r="J1006" s="14" t="s">
        <v>2298</v>
      </c>
      <c r="K1006" s="14" t="s">
        <v>2299</v>
      </c>
      <c r="L1006" s="13" t="s">
        <v>23</v>
      </c>
      <c r="M1006" s="10">
        <v>10000000</v>
      </c>
      <c r="N1006" s="13" t="s">
        <v>21</v>
      </c>
      <c r="O1006" s="13"/>
    </row>
    <row r="1007" spans="1:15" ht="28" x14ac:dyDescent="0.25">
      <c r="A1007" s="13" t="s">
        <v>21</v>
      </c>
      <c r="B1007" s="13" t="s">
        <v>2293</v>
      </c>
      <c r="C1007" s="13" t="s">
        <v>2294</v>
      </c>
      <c r="D1007" s="13" t="s">
        <v>2295</v>
      </c>
      <c r="E1007" s="13" t="s">
        <v>2337</v>
      </c>
      <c r="F1007" s="13" t="s">
        <v>20</v>
      </c>
      <c r="G1007" s="13" t="s">
        <v>20</v>
      </c>
      <c r="H1007" s="2">
        <v>10299873</v>
      </c>
      <c r="I1007" s="14" t="s">
        <v>2297</v>
      </c>
      <c r="J1007" s="14" t="s">
        <v>2298</v>
      </c>
      <c r="K1007" s="14" t="s">
        <v>2299</v>
      </c>
      <c r="L1007" s="13" t="s">
        <v>23</v>
      </c>
      <c r="M1007" s="10">
        <v>10000000</v>
      </c>
      <c r="N1007" s="13" t="s">
        <v>21</v>
      </c>
      <c r="O1007" s="13"/>
    </row>
    <row r="1008" spans="1:15" ht="28" x14ac:dyDescent="0.25">
      <c r="A1008" s="13" t="s">
        <v>21</v>
      </c>
      <c r="B1008" s="13" t="s">
        <v>2293</v>
      </c>
      <c r="C1008" s="13" t="s">
        <v>2294</v>
      </c>
      <c r="D1008" s="13" t="s">
        <v>2295</v>
      </c>
      <c r="E1008" s="13" t="s">
        <v>2338</v>
      </c>
      <c r="F1008" s="13" t="s">
        <v>20</v>
      </c>
      <c r="G1008" s="13" t="s">
        <v>20</v>
      </c>
      <c r="H1008" s="2">
        <v>10092157</v>
      </c>
      <c r="I1008" s="14" t="s">
        <v>2297</v>
      </c>
      <c r="J1008" s="14" t="s">
        <v>2298</v>
      </c>
      <c r="K1008" s="14" t="s">
        <v>2299</v>
      </c>
      <c r="L1008" s="13" t="s">
        <v>23</v>
      </c>
      <c r="M1008" s="10">
        <v>10000000</v>
      </c>
      <c r="N1008" s="13" t="s">
        <v>21</v>
      </c>
      <c r="O1008" s="13"/>
    </row>
    <row r="1009" spans="1:15" ht="28" x14ac:dyDescent="0.25">
      <c r="A1009" s="13" t="s">
        <v>21</v>
      </c>
      <c r="B1009" s="13" t="s">
        <v>2293</v>
      </c>
      <c r="C1009" s="13" t="s">
        <v>2294</v>
      </c>
      <c r="D1009" s="13" t="s">
        <v>2295</v>
      </c>
      <c r="E1009" s="13" t="s">
        <v>2339</v>
      </c>
      <c r="F1009" s="13" t="s">
        <v>20</v>
      </c>
      <c r="G1009" s="13" t="s">
        <v>20</v>
      </c>
      <c r="H1009" s="2">
        <v>11708544</v>
      </c>
      <c r="I1009" s="14" t="s">
        <v>2297</v>
      </c>
      <c r="J1009" s="14" t="s">
        <v>2298</v>
      </c>
      <c r="K1009" s="14" t="s">
        <v>2299</v>
      </c>
      <c r="L1009" s="13" t="s">
        <v>23</v>
      </c>
      <c r="M1009" s="10">
        <v>10000000</v>
      </c>
      <c r="N1009" s="13" t="s">
        <v>21</v>
      </c>
      <c r="O1009" s="13"/>
    </row>
    <row r="1010" spans="1:15" ht="28" x14ac:dyDescent="0.25">
      <c r="A1010" s="13" t="s">
        <v>21</v>
      </c>
      <c r="B1010" s="13" t="s">
        <v>2293</v>
      </c>
      <c r="C1010" s="13" t="s">
        <v>2294</v>
      </c>
      <c r="D1010" s="13" t="s">
        <v>2295</v>
      </c>
      <c r="E1010" s="13" t="s">
        <v>2340</v>
      </c>
      <c r="F1010" s="13" t="s">
        <v>20</v>
      </c>
      <c r="G1010" s="13" t="s">
        <v>20</v>
      </c>
      <c r="H1010" s="2" t="s">
        <v>2341</v>
      </c>
      <c r="I1010" s="14" t="s">
        <v>2297</v>
      </c>
      <c r="J1010" s="14" t="s">
        <v>2298</v>
      </c>
      <c r="K1010" s="14" t="s">
        <v>2299</v>
      </c>
      <c r="L1010" s="13" t="s">
        <v>23</v>
      </c>
      <c r="M1010" s="10">
        <v>10000000</v>
      </c>
      <c r="N1010" s="13" t="s">
        <v>21</v>
      </c>
      <c r="O1010" s="13"/>
    </row>
    <row r="1011" spans="1:15" ht="28" x14ac:dyDescent="0.25">
      <c r="A1011" s="13" t="s">
        <v>21</v>
      </c>
      <c r="B1011" s="13" t="s">
        <v>2293</v>
      </c>
      <c r="C1011" s="13" t="s">
        <v>2294</v>
      </c>
      <c r="D1011" s="13" t="s">
        <v>2295</v>
      </c>
      <c r="E1011" s="13" t="s">
        <v>2342</v>
      </c>
      <c r="F1011" s="13" t="s">
        <v>20</v>
      </c>
      <c r="G1011" s="13" t="s">
        <v>20</v>
      </c>
      <c r="H1011" s="2">
        <v>12578849</v>
      </c>
      <c r="I1011" s="14" t="s">
        <v>2297</v>
      </c>
      <c r="J1011" s="14" t="s">
        <v>2298</v>
      </c>
      <c r="K1011" s="14" t="s">
        <v>2299</v>
      </c>
      <c r="L1011" s="13" t="s">
        <v>23</v>
      </c>
      <c r="M1011" s="10">
        <v>10000000</v>
      </c>
      <c r="N1011" s="13" t="s">
        <v>21</v>
      </c>
      <c r="O1011" s="13"/>
    </row>
    <row r="1012" spans="1:15" ht="28" x14ac:dyDescent="0.25">
      <c r="A1012" s="13" t="s">
        <v>21</v>
      </c>
      <c r="B1012" s="13" t="s">
        <v>2293</v>
      </c>
      <c r="C1012" s="13" t="s">
        <v>2294</v>
      </c>
      <c r="D1012" s="13" t="s">
        <v>2295</v>
      </c>
      <c r="E1012" s="13" t="s">
        <v>2343</v>
      </c>
      <c r="F1012" s="13" t="s">
        <v>20</v>
      </c>
      <c r="G1012" s="13" t="s">
        <v>20</v>
      </c>
      <c r="H1012" s="2">
        <v>10413827</v>
      </c>
      <c r="I1012" s="14" t="s">
        <v>2297</v>
      </c>
      <c r="J1012" s="14" t="s">
        <v>2298</v>
      </c>
      <c r="K1012" s="14" t="s">
        <v>2299</v>
      </c>
      <c r="L1012" s="13" t="s">
        <v>23</v>
      </c>
      <c r="M1012" s="10">
        <v>10000000</v>
      </c>
      <c r="N1012" s="13" t="s">
        <v>21</v>
      </c>
      <c r="O1012" s="13"/>
    </row>
    <row r="1013" spans="1:15" ht="28" x14ac:dyDescent="0.25">
      <c r="A1013" s="13" t="s">
        <v>21</v>
      </c>
      <c r="B1013" s="13" t="s">
        <v>2293</v>
      </c>
      <c r="C1013" s="13" t="s">
        <v>2294</v>
      </c>
      <c r="D1013" s="13" t="s">
        <v>2295</v>
      </c>
      <c r="E1013" s="13" t="s">
        <v>2344</v>
      </c>
      <c r="F1013" s="13" t="s">
        <v>20</v>
      </c>
      <c r="G1013" s="13" t="s">
        <v>20</v>
      </c>
      <c r="H1013" s="13" t="s">
        <v>2345</v>
      </c>
      <c r="I1013" s="14" t="s">
        <v>2297</v>
      </c>
      <c r="J1013" s="14" t="s">
        <v>2298</v>
      </c>
      <c r="K1013" s="14" t="s">
        <v>2299</v>
      </c>
      <c r="L1013" s="13" t="s">
        <v>23</v>
      </c>
      <c r="M1013" s="10">
        <v>10000000</v>
      </c>
      <c r="N1013" s="13" t="s">
        <v>21</v>
      </c>
      <c r="O1013" s="13"/>
    </row>
    <row r="1014" spans="1:15" ht="28" x14ac:dyDescent="0.25">
      <c r="A1014" s="13" t="s">
        <v>21</v>
      </c>
      <c r="B1014" s="13" t="s">
        <v>2293</v>
      </c>
      <c r="C1014" s="13" t="s">
        <v>2294</v>
      </c>
      <c r="D1014" s="13" t="s">
        <v>2295</v>
      </c>
      <c r="E1014" s="13" t="s">
        <v>2346</v>
      </c>
      <c r="F1014" s="13" t="s">
        <v>20</v>
      </c>
      <c r="G1014" s="13" t="s">
        <v>20</v>
      </c>
      <c r="H1014" s="2">
        <v>11067869</v>
      </c>
      <c r="I1014" s="14" t="s">
        <v>2297</v>
      </c>
      <c r="J1014" s="14" t="s">
        <v>2298</v>
      </c>
      <c r="K1014" s="14" t="s">
        <v>2299</v>
      </c>
      <c r="L1014" s="13" t="s">
        <v>23</v>
      </c>
      <c r="M1014" s="10">
        <v>10000000</v>
      </c>
      <c r="N1014" s="13" t="s">
        <v>21</v>
      </c>
      <c r="O1014" s="13"/>
    </row>
    <row r="1015" spans="1:15" ht="28" x14ac:dyDescent="0.25">
      <c r="A1015" s="13" t="s">
        <v>21</v>
      </c>
      <c r="B1015" s="13" t="s">
        <v>2293</v>
      </c>
      <c r="C1015" s="13" t="s">
        <v>2294</v>
      </c>
      <c r="D1015" s="13" t="s">
        <v>2295</v>
      </c>
      <c r="E1015" s="13" t="s">
        <v>2347</v>
      </c>
      <c r="F1015" s="13" t="s">
        <v>20</v>
      </c>
      <c r="G1015" s="13" t="s">
        <v>20</v>
      </c>
      <c r="H1015" s="13" t="s">
        <v>2348</v>
      </c>
      <c r="I1015" s="14" t="s">
        <v>2297</v>
      </c>
      <c r="J1015" s="14" t="s">
        <v>2298</v>
      </c>
      <c r="K1015" s="14" t="s">
        <v>2299</v>
      </c>
      <c r="L1015" s="13" t="s">
        <v>23</v>
      </c>
      <c r="M1015" s="10">
        <v>10000000</v>
      </c>
      <c r="N1015" s="13" t="s">
        <v>21</v>
      </c>
      <c r="O1015" s="13"/>
    </row>
    <row r="1016" spans="1:15" ht="28" x14ac:dyDescent="0.25">
      <c r="A1016" s="13" t="s">
        <v>21</v>
      </c>
      <c r="B1016" s="13" t="s">
        <v>2293</v>
      </c>
      <c r="C1016" s="13" t="s">
        <v>2294</v>
      </c>
      <c r="D1016" s="13" t="s">
        <v>2295</v>
      </c>
      <c r="E1016" s="13" t="s">
        <v>2349</v>
      </c>
      <c r="F1016" s="13" t="s">
        <v>20</v>
      </c>
      <c r="G1016" s="13" t="s">
        <v>20</v>
      </c>
      <c r="H1016" s="13"/>
      <c r="I1016" s="14" t="s">
        <v>2297</v>
      </c>
      <c r="J1016" s="14" t="s">
        <v>2298</v>
      </c>
      <c r="K1016" s="14" t="s">
        <v>2299</v>
      </c>
      <c r="L1016" s="13" t="s">
        <v>23</v>
      </c>
      <c r="M1016" s="10">
        <v>10000000</v>
      </c>
      <c r="N1016" s="13" t="s">
        <v>21</v>
      </c>
      <c r="O1016" s="13"/>
    </row>
    <row r="1017" spans="1:15" ht="28" x14ac:dyDescent="0.25">
      <c r="A1017" s="13" t="s">
        <v>21</v>
      </c>
      <c r="B1017" s="13" t="s">
        <v>2293</v>
      </c>
      <c r="C1017" s="13" t="s">
        <v>2294</v>
      </c>
      <c r="D1017" s="13" t="s">
        <v>2295</v>
      </c>
      <c r="E1017" s="13" t="s">
        <v>2350</v>
      </c>
      <c r="F1017" s="13" t="s">
        <v>20</v>
      </c>
      <c r="G1017" s="13" t="s">
        <v>20</v>
      </c>
      <c r="H1017" s="13" t="s">
        <v>2351</v>
      </c>
      <c r="I1017" s="14" t="s">
        <v>2297</v>
      </c>
      <c r="J1017" s="14" t="s">
        <v>2298</v>
      </c>
      <c r="K1017" s="14" t="s">
        <v>2299</v>
      </c>
      <c r="L1017" s="13" t="s">
        <v>23</v>
      </c>
      <c r="M1017" s="10">
        <v>10000000</v>
      </c>
      <c r="N1017" s="13" t="s">
        <v>21</v>
      </c>
      <c r="O1017" s="13"/>
    </row>
    <row r="1018" spans="1:15" ht="28" x14ac:dyDescent="0.25">
      <c r="A1018" s="13" t="s">
        <v>21</v>
      </c>
      <c r="B1018" s="13" t="s">
        <v>2293</v>
      </c>
      <c r="C1018" s="13" t="s">
        <v>2294</v>
      </c>
      <c r="D1018" s="13" t="s">
        <v>2295</v>
      </c>
      <c r="E1018" s="13" t="s">
        <v>2352</v>
      </c>
      <c r="F1018" s="13" t="s">
        <v>20</v>
      </c>
      <c r="G1018" s="13" t="s">
        <v>20</v>
      </c>
      <c r="H1018" s="2">
        <v>10770946</v>
      </c>
      <c r="I1018" s="14" t="s">
        <v>2297</v>
      </c>
      <c r="J1018" s="14" t="s">
        <v>2298</v>
      </c>
      <c r="K1018" s="14" t="s">
        <v>2299</v>
      </c>
      <c r="L1018" s="13" t="s">
        <v>23</v>
      </c>
      <c r="M1018" s="10">
        <v>10000000</v>
      </c>
      <c r="N1018" s="13" t="s">
        <v>21</v>
      </c>
      <c r="O1018" s="13"/>
    </row>
    <row r="1019" spans="1:15" ht="28" x14ac:dyDescent="0.25">
      <c r="A1019" s="13" t="s">
        <v>21</v>
      </c>
      <c r="B1019" s="13" t="s">
        <v>2293</v>
      </c>
      <c r="C1019" s="13" t="s">
        <v>2294</v>
      </c>
      <c r="D1019" s="13" t="s">
        <v>2295</v>
      </c>
      <c r="E1019" s="13" t="s">
        <v>2353</v>
      </c>
      <c r="F1019" s="13" t="s">
        <v>20</v>
      </c>
      <c r="G1019" s="13" t="s">
        <v>20</v>
      </c>
      <c r="H1019" s="2">
        <v>10033111</v>
      </c>
      <c r="I1019" s="14" t="s">
        <v>2297</v>
      </c>
      <c r="J1019" s="14" t="s">
        <v>2298</v>
      </c>
      <c r="K1019" s="14" t="s">
        <v>2299</v>
      </c>
      <c r="L1019" s="13" t="s">
        <v>23</v>
      </c>
      <c r="M1019" s="10">
        <v>10000000</v>
      </c>
      <c r="N1019" s="13" t="s">
        <v>21</v>
      </c>
      <c r="O1019" s="13"/>
    </row>
    <row r="1020" spans="1:15" ht="28" x14ac:dyDescent="0.25">
      <c r="A1020" s="13" t="s">
        <v>21</v>
      </c>
      <c r="B1020" s="13" t="s">
        <v>2293</v>
      </c>
      <c r="C1020" s="13" t="s">
        <v>2294</v>
      </c>
      <c r="D1020" s="13" t="s">
        <v>2295</v>
      </c>
      <c r="E1020" s="13" t="s">
        <v>2354</v>
      </c>
      <c r="F1020" s="13" t="s">
        <v>20</v>
      </c>
      <c r="G1020" s="13" t="s">
        <v>20</v>
      </c>
      <c r="H1020" s="13"/>
      <c r="I1020" s="14" t="s">
        <v>2297</v>
      </c>
      <c r="J1020" s="14" t="s">
        <v>2298</v>
      </c>
      <c r="K1020" s="14" t="s">
        <v>2299</v>
      </c>
      <c r="L1020" s="13" t="s">
        <v>23</v>
      </c>
      <c r="M1020" s="10">
        <v>10000000</v>
      </c>
      <c r="N1020" s="13" t="s">
        <v>21</v>
      </c>
      <c r="O1020" s="13"/>
    </row>
    <row r="1021" spans="1:15" ht="28" x14ac:dyDescent="0.25">
      <c r="A1021" s="13" t="s">
        <v>21</v>
      </c>
      <c r="B1021" s="13" t="s">
        <v>2293</v>
      </c>
      <c r="C1021" s="13" t="s">
        <v>2294</v>
      </c>
      <c r="D1021" s="13" t="s">
        <v>2295</v>
      </c>
      <c r="E1021" s="13" t="s">
        <v>2355</v>
      </c>
      <c r="F1021" s="13" t="s">
        <v>20</v>
      </c>
      <c r="G1021" s="13" t="s">
        <v>20</v>
      </c>
      <c r="H1021" s="13" t="s">
        <v>2356</v>
      </c>
      <c r="I1021" s="14" t="s">
        <v>2297</v>
      </c>
      <c r="J1021" s="14" t="s">
        <v>2298</v>
      </c>
      <c r="K1021" s="14" t="s">
        <v>2299</v>
      </c>
      <c r="L1021" s="13" t="s">
        <v>23</v>
      </c>
      <c r="M1021" s="10">
        <v>10000000</v>
      </c>
      <c r="N1021" s="13" t="s">
        <v>21</v>
      </c>
      <c r="O1021" s="13"/>
    </row>
    <row r="1022" spans="1:15" ht="28" x14ac:dyDescent="0.25">
      <c r="A1022" s="13" t="s">
        <v>21</v>
      </c>
      <c r="B1022" s="13" t="s">
        <v>2293</v>
      </c>
      <c r="C1022" s="13" t="s">
        <v>2294</v>
      </c>
      <c r="D1022" s="13" t="s">
        <v>2295</v>
      </c>
      <c r="E1022" s="13" t="s">
        <v>2357</v>
      </c>
      <c r="F1022" s="13" t="s">
        <v>20</v>
      </c>
      <c r="G1022" s="13" t="s">
        <v>20</v>
      </c>
      <c r="H1022" s="13" t="s">
        <v>2358</v>
      </c>
      <c r="I1022" s="14" t="s">
        <v>2297</v>
      </c>
      <c r="J1022" s="14" t="s">
        <v>2298</v>
      </c>
      <c r="K1022" s="14" t="s">
        <v>2299</v>
      </c>
      <c r="L1022" s="13" t="s">
        <v>23</v>
      </c>
      <c r="M1022" s="10">
        <v>10000000</v>
      </c>
      <c r="N1022" s="13" t="s">
        <v>21</v>
      </c>
      <c r="O1022" s="13"/>
    </row>
    <row r="1023" spans="1:15" ht="28" x14ac:dyDescent="0.25">
      <c r="A1023" s="13" t="s">
        <v>21</v>
      </c>
      <c r="B1023" s="13" t="s">
        <v>2293</v>
      </c>
      <c r="C1023" s="13" t="s">
        <v>2294</v>
      </c>
      <c r="D1023" s="13" t="s">
        <v>2295</v>
      </c>
      <c r="E1023" s="13" t="s">
        <v>2359</v>
      </c>
      <c r="F1023" s="13" t="s">
        <v>20</v>
      </c>
      <c r="G1023" s="13" t="s">
        <v>20</v>
      </c>
      <c r="H1023" s="13" t="s">
        <v>2360</v>
      </c>
      <c r="I1023" s="14" t="s">
        <v>2297</v>
      </c>
      <c r="J1023" s="14" t="s">
        <v>2298</v>
      </c>
      <c r="K1023" s="14" t="s">
        <v>2299</v>
      </c>
      <c r="L1023" s="13" t="s">
        <v>23</v>
      </c>
      <c r="M1023" s="10">
        <v>10000000</v>
      </c>
      <c r="N1023" s="13" t="s">
        <v>21</v>
      </c>
      <c r="O1023" s="13"/>
    </row>
    <row r="1024" spans="1:15" ht="28" x14ac:dyDescent="0.25">
      <c r="A1024" s="13" t="s">
        <v>21</v>
      </c>
      <c r="B1024" s="13" t="s">
        <v>2293</v>
      </c>
      <c r="C1024" s="13" t="s">
        <v>2294</v>
      </c>
      <c r="D1024" s="13" t="s">
        <v>2295</v>
      </c>
      <c r="E1024" s="13" t="s">
        <v>2361</v>
      </c>
      <c r="F1024" s="13" t="s">
        <v>20</v>
      </c>
      <c r="G1024" s="13" t="s">
        <v>20</v>
      </c>
      <c r="H1024" s="2">
        <v>12743969</v>
      </c>
      <c r="I1024" s="14" t="s">
        <v>2297</v>
      </c>
      <c r="J1024" s="14" t="s">
        <v>2298</v>
      </c>
      <c r="K1024" s="14" t="s">
        <v>2299</v>
      </c>
      <c r="L1024" s="13" t="s">
        <v>23</v>
      </c>
      <c r="M1024" s="10">
        <v>10000000</v>
      </c>
      <c r="N1024" s="13" t="s">
        <v>21</v>
      </c>
      <c r="O1024" s="13"/>
    </row>
    <row r="1025" spans="1:15" ht="28" x14ac:dyDescent="0.25">
      <c r="A1025" s="13" t="s">
        <v>21</v>
      </c>
      <c r="B1025" s="13" t="s">
        <v>2293</v>
      </c>
      <c r="C1025" s="13" t="s">
        <v>2294</v>
      </c>
      <c r="D1025" s="13" t="s">
        <v>2295</v>
      </c>
      <c r="E1025" s="13" t="s">
        <v>2362</v>
      </c>
      <c r="F1025" s="13" t="s">
        <v>20</v>
      </c>
      <c r="G1025" s="13" t="s">
        <v>20</v>
      </c>
      <c r="H1025" s="13" t="s">
        <v>2363</v>
      </c>
      <c r="I1025" s="14" t="s">
        <v>2297</v>
      </c>
      <c r="J1025" s="14" t="s">
        <v>2298</v>
      </c>
      <c r="K1025" s="14" t="s">
        <v>2299</v>
      </c>
      <c r="L1025" s="13" t="s">
        <v>23</v>
      </c>
      <c r="M1025" s="10">
        <v>10000000</v>
      </c>
      <c r="N1025" s="13" t="s">
        <v>21</v>
      </c>
      <c r="O1025" s="13"/>
    </row>
    <row r="1026" spans="1:15" ht="28" x14ac:dyDescent="0.25">
      <c r="A1026" s="13" t="s">
        <v>21</v>
      </c>
      <c r="B1026" s="13" t="s">
        <v>2293</v>
      </c>
      <c r="C1026" s="13" t="s">
        <v>2294</v>
      </c>
      <c r="D1026" s="13" t="s">
        <v>2295</v>
      </c>
      <c r="E1026" s="13" t="s">
        <v>2364</v>
      </c>
      <c r="F1026" s="13" t="s">
        <v>20</v>
      </c>
      <c r="G1026" s="13" t="s">
        <v>20</v>
      </c>
      <c r="H1026" s="2">
        <v>12505664</v>
      </c>
      <c r="I1026" s="14" t="s">
        <v>2297</v>
      </c>
      <c r="J1026" s="14" t="s">
        <v>2298</v>
      </c>
      <c r="K1026" s="14" t="s">
        <v>2299</v>
      </c>
      <c r="L1026" s="13" t="s">
        <v>23</v>
      </c>
      <c r="M1026" s="10">
        <v>10000000</v>
      </c>
      <c r="N1026" s="13" t="s">
        <v>21</v>
      </c>
      <c r="O1026" s="13"/>
    </row>
    <row r="1027" spans="1:15" ht="28" x14ac:dyDescent="0.25">
      <c r="A1027" s="13" t="s">
        <v>21</v>
      </c>
      <c r="B1027" s="13" t="s">
        <v>2293</v>
      </c>
      <c r="C1027" s="13" t="s">
        <v>2294</v>
      </c>
      <c r="D1027" s="13" t="s">
        <v>2295</v>
      </c>
      <c r="E1027" s="13" t="s">
        <v>2365</v>
      </c>
      <c r="F1027" s="13" t="s">
        <v>20</v>
      </c>
      <c r="G1027" s="13" t="s">
        <v>20</v>
      </c>
      <c r="H1027" s="2">
        <v>12042923</v>
      </c>
      <c r="I1027" s="14" t="s">
        <v>2297</v>
      </c>
      <c r="J1027" s="14" t="s">
        <v>2298</v>
      </c>
      <c r="K1027" s="14" t="s">
        <v>2299</v>
      </c>
      <c r="L1027" s="13" t="s">
        <v>23</v>
      </c>
      <c r="M1027" s="10">
        <v>10000000</v>
      </c>
      <c r="N1027" s="13" t="s">
        <v>21</v>
      </c>
      <c r="O1027" s="13"/>
    </row>
    <row r="1028" spans="1:15" ht="28" x14ac:dyDescent="0.25">
      <c r="A1028" s="13" t="s">
        <v>21</v>
      </c>
      <c r="B1028" s="13" t="s">
        <v>2293</v>
      </c>
      <c r="C1028" s="13" t="s">
        <v>2294</v>
      </c>
      <c r="D1028" s="13" t="s">
        <v>2295</v>
      </c>
      <c r="E1028" s="13" t="s">
        <v>2366</v>
      </c>
      <c r="F1028" s="13" t="s">
        <v>20</v>
      </c>
      <c r="G1028" s="13" t="s">
        <v>20</v>
      </c>
      <c r="H1028" s="2">
        <v>11844893</v>
      </c>
      <c r="I1028" s="14" t="s">
        <v>2297</v>
      </c>
      <c r="J1028" s="14" t="s">
        <v>2298</v>
      </c>
      <c r="K1028" s="14" t="s">
        <v>2299</v>
      </c>
      <c r="L1028" s="13" t="s">
        <v>23</v>
      </c>
      <c r="M1028" s="10">
        <v>10000000</v>
      </c>
      <c r="N1028" s="13" t="s">
        <v>21</v>
      </c>
      <c r="O1028" s="13"/>
    </row>
    <row r="1029" spans="1:15" ht="28" x14ac:dyDescent="0.25">
      <c r="A1029" s="13" t="s">
        <v>21</v>
      </c>
      <c r="B1029" s="13" t="s">
        <v>2293</v>
      </c>
      <c r="C1029" s="13" t="s">
        <v>2294</v>
      </c>
      <c r="D1029" s="13" t="s">
        <v>2295</v>
      </c>
      <c r="E1029" s="13" t="s">
        <v>2367</v>
      </c>
      <c r="F1029" s="13" t="s">
        <v>20</v>
      </c>
      <c r="G1029" s="13" t="s">
        <v>20</v>
      </c>
      <c r="H1029" s="13"/>
      <c r="I1029" s="14" t="s">
        <v>2297</v>
      </c>
      <c r="J1029" s="14" t="s">
        <v>2298</v>
      </c>
      <c r="K1029" s="14" t="s">
        <v>2299</v>
      </c>
      <c r="L1029" s="13" t="s">
        <v>23</v>
      </c>
      <c r="M1029" s="10">
        <v>10000000</v>
      </c>
      <c r="N1029" s="13" t="s">
        <v>21</v>
      </c>
      <c r="O1029" s="13"/>
    </row>
    <row r="1030" spans="1:15" ht="28" x14ac:dyDescent="0.25">
      <c r="A1030" s="13" t="s">
        <v>21</v>
      </c>
      <c r="B1030" s="13" t="s">
        <v>2293</v>
      </c>
      <c r="C1030" s="13" t="s">
        <v>2294</v>
      </c>
      <c r="D1030" s="13" t="s">
        <v>2295</v>
      </c>
      <c r="E1030" s="13" t="s">
        <v>2368</v>
      </c>
      <c r="F1030" s="13" t="s">
        <v>20</v>
      </c>
      <c r="G1030" s="13" t="s">
        <v>20</v>
      </c>
      <c r="H1030" s="2">
        <v>13327104</v>
      </c>
      <c r="I1030" s="14" t="s">
        <v>2297</v>
      </c>
      <c r="J1030" s="14" t="s">
        <v>2298</v>
      </c>
      <c r="K1030" s="14" t="s">
        <v>2299</v>
      </c>
      <c r="L1030" s="13" t="s">
        <v>23</v>
      </c>
      <c r="M1030" s="10">
        <v>10000000</v>
      </c>
      <c r="N1030" s="13" t="s">
        <v>21</v>
      </c>
      <c r="O1030" s="13"/>
    </row>
    <row r="1031" spans="1:15" ht="28" x14ac:dyDescent="0.25">
      <c r="A1031" s="13" t="s">
        <v>21</v>
      </c>
      <c r="B1031" s="13" t="s">
        <v>2293</v>
      </c>
      <c r="C1031" s="13" t="s">
        <v>2294</v>
      </c>
      <c r="D1031" s="13" t="s">
        <v>2295</v>
      </c>
      <c r="E1031" s="13" t="s">
        <v>2369</v>
      </c>
      <c r="F1031" s="13" t="s">
        <v>20</v>
      </c>
      <c r="G1031" s="13" t="s">
        <v>20</v>
      </c>
      <c r="H1031" s="13" t="s">
        <v>2370</v>
      </c>
      <c r="I1031" s="14" t="s">
        <v>2297</v>
      </c>
      <c r="J1031" s="14" t="s">
        <v>2298</v>
      </c>
      <c r="K1031" s="14" t="s">
        <v>2299</v>
      </c>
      <c r="L1031" s="13" t="s">
        <v>23</v>
      </c>
      <c r="M1031" s="10">
        <v>10000000</v>
      </c>
      <c r="N1031" s="13" t="s">
        <v>21</v>
      </c>
      <c r="O1031" s="13"/>
    </row>
    <row r="1032" spans="1:15" ht="28" x14ac:dyDescent="0.25">
      <c r="A1032" s="13" t="s">
        <v>21</v>
      </c>
      <c r="B1032" s="13" t="s">
        <v>2293</v>
      </c>
      <c r="C1032" s="13" t="s">
        <v>2294</v>
      </c>
      <c r="D1032" s="13" t="s">
        <v>2295</v>
      </c>
      <c r="E1032" s="13" t="s">
        <v>2371</v>
      </c>
      <c r="F1032" s="13" t="s">
        <v>20</v>
      </c>
      <c r="G1032" s="13" t="s">
        <v>20</v>
      </c>
      <c r="H1032" s="2">
        <v>11627777</v>
      </c>
      <c r="I1032" s="14" t="s">
        <v>2297</v>
      </c>
      <c r="J1032" s="14" t="s">
        <v>2298</v>
      </c>
      <c r="K1032" s="14" t="s">
        <v>2299</v>
      </c>
      <c r="L1032" s="13" t="s">
        <v>23</v>
      </c>
      <c r="M1032" s="10">
        <v>10000000</v>
      </c>
      <c r="N1032" s="13" t="s">
        <v>21</v>
      </c>
      <c r="O1032" s="13"/>
    </row>
    <row r="1033" spans="1:15" ht="28" x14ac:dyDescent="0.25">
      <c r="A1033" s="13" t="s">
        <v>21</v>
      </c>
      <c r="B1033" s="13" t="s">
        <v>2293</v>
      </c>
      <c r="C1033" s="13" t="s">
        <v>2294</v>
      </c>
      <c r="D1033" s="13" t="s">
        <v>2295</v>
      </c>
      <c r="E1033" s="13" t="s">
        <v>2372</v>
      </c>
      <c r="F1033" s="13" t="s">
        <v>20</v>
      </c>
      <c r="G1033" s="13" t="s">
        <v>20</v>
      </c>
      <c r="H1033" s="2">
        <v>10665828</v>
      </c>
      <c r="I1033" s="14" t="s">
        <v>2297</v>
      </c>
      <c r="J1033" s="14" t="s">
        <v>2298</v>
      </c>
      <c r="K1033" s="14" t="s">
        <v>2299</v>
      </c>
      <c r="L1033" s="13" t="s">
        <v>23</v>
      </c>
      <c r="M1033" s="10">
        <v>10000000</v>
      </c>
      <c r="N1033" s="13" t="s">
        <v>21</v>
      </c>
      <c r="O1033" s="13"/>
    </row>
    <row r="1034" spans="1:15" ht="28" x14ac:dyDescent="0.25">
      <c r="A1034" s="13" t="s">
        <v>21</v>
      </c>
      <c r="B1034" s="13" t="s">
        <v>2293</v>
      </c>
      <c r="C1034" s="13" t="s">
        <v>2294</v>
      </c>
      <c r="D1034" s="13" t="s">
        <v>2295</v>
      </c>
      <c r="E1034" s="13" t="s">
        <v>2373</v>
      </c>
      <c r="F1034" s="13" t="s">
        <v>20</v>
      </c>
      <c r="G1034" s="13" t="s">
        <v>20</v>
      </c>
      <c r="H1034" s="2">
        <v>7450250</v>
      </c>
      <c r="I1034" s="14" t="s">
        <v>2297</v>
      </c>
      <c r="J1034" s="14" t="s">
        <v>2298</v>
      </c>
      <c r="K1034" s="14" t="s">
        <v>2299</v>
      </c>
      <c r="L1034" s="13" t="s">
        <v>23</v>
      </c>
      <c r="M1034" s="10">
        <v>10000000</v>
      </c>
      <c r="N1034" s="13" t="s">
        <v>21</v>
      </c>
      <c r="O1034" s="13"/>
    </row>
    <row r="1035" spans="1:15" ht="28" x14ac:dyDescent="0.25">
      <c r="A1035" s="13" t="s">
        <v>21</v>
      </c>
      <c r="B1035" s="13" t="s">
        <v>2293</v>
      </c>
      <c r="C1035" s="13" t="s">
        <v>2294</v>
      </c>
      <c r="D1035" s="13" t="s">
        <v>2295</v>
      </c>
      <c r="E1035" s="13" t="s">
        <v>2374</v>
      </c>
      <c r="F1035" s="13" t="s">
        <v>20</v>
      </c>
      <c r="G1035" s="13" t="s">
        <v>20</v>
      </c>
      <c r="H1035" s="2">
        <v>11176012</v>
      </c>
      <c r="I1035" s="14" t="s">
        <v>2297</v>
      </c>
      <c r="J1035" s="14" t="s">
        <v>2298</v>
      </c>
      <c r="K1035" s="14" t="s">
        <v>2299</v>
      </c>
      <c r="L1035" s="13" t="s">
        <v>23</v>
      </c>
      <c r="M1035" s="10">
        <v>10000000</v>
      </c>
      <c r="N1035" s="13" t="s">
        <v>21</v>
      </c>
      <c r="O1035" s="13"/>
    </row>
    <row r="1036" spans="1:15" ht="28" x14ac:dyDescent="0.25">
      <c r="A1036" s="13" t="s">
        <v>21</v>
      </c>
      <c r="B1036" s="13" t="s">
        <v>2293</v>
      </c>
      <c r="C1036" s="13" t="s">
        <v>2294</v>
      </c>
      <c r="D1036" s="13" t="s">
        <v>2295</v>
      </c>
      <c r="E1036" s="13" t="s">
        <v>2375</v>
      </c>
      <c r="F1036" s="13" t="s">
        <v>20</v>
      </c>
      <c r="G1036" s="13" t="s">
        <v>20</v>
      </c>
      <c r="H1036" s="13"/>
      <c r="I1036" s="14" t="s">
        <v>2297</v>
      </c>
      <c r="J1036" s="14" t="s">
        <v>2298</v>
      </c>
      <c r="K1036" s="14" t="s">
        <v>2299</v>
      </c>
      <c r="L1036" s="13" t="s">
        <v>23</v>
      </c>
      <c r="M1036" s="10">
        <v>10000000</v>
      </c>
      <c r="N1036" s="13" t="s">
        <v>21</v>
      </c>
      <c r="O1036" s="13"/>
    </row>
    <row r="1037" spans="1:15" ht="28" x14ac:dyDescent="0.25">
      <c r="A1037" s="13" t="s">
        <v>21</v>
      </c>
      <c r="B1037" s="13" t="s">
        <v>2293</v>
      </c>
      <c r="C1037" s="13" t="s">
        <v>2294</v>
      </c>
      <c r="D1037" s="13" t="s">
        <v>2295</v>
      </c>
      <c r="E1037" s="13" t="s">
        <v>2376</v>
      </c>
      <c r="F1037" s="13" t="s">
        <v>20</v>
      </c>
      <c r="G1037" s="13" t="s">
        <v>20</v>
      </c>
      <c r="H1037" s="13" t="s">
        <v>2377</v>
      </c>
      <c r="I1037" s="14" t="s">
        <v>2297</v>
      </c>
      <c r="J1037" s="14" t="s">
        <v>2298</v>
      </c>
      <c r="K1037" s="14" t="s">
        <v>2299</v>
      </c>
      <c r="L1037" s="13" t="s">
        <v>23</v>
      </c>
      <c r="M1037" s="10">
        <v>10000000</v>
      </c>
      <c r="N1037" s="13" t="s">
        <v>21</v>
      </c>
      <c r="O1037" s="13"/>
    </row>
    <row r="1038" spans="1:15" ht="28" x14ac:dyDescent="0.25">
      <c r="A1038" s="13" t="s">
        <v>21</v>
      </c>
      <c r="B1038" s="13" t="s">
        <v>2293</v>
      </c>
      <c r="C1038" s="13" t="s">
        <v>2294</v>
      </c>
      <c r="D1038" s="13" t="s">
        <v>2295</v>
      </c>
      <c r="E1038" s="13" t="s">
        <v>2378</v>
      </c>
      <c r="F1038" s="13" t="s">
        <v>20</v>
      </c>
      <c r="G1038" s="13" t="s">
        <v>20</v>
      </c>
      <c r="H1038" s="2">
        <v>11176153</v>
      </c>
      <c r="I1038" s="14" t="s">
        <v>2297</v>
      </c>
      <c r="J1038" s="14" t="s">
        <v>2298</v>
      </c>
      <c r="K1038" s="14" t="s">
        <v>2299</v>
      </c>
      <c r="L1038" s="13" t="s">
        <v>23</v>
      </c>
      <c r="M1038" s="10">
        <v>10000000</v>
      </c>
      <c r="N1038" s="13" t="s">
        <v>21</v>
      </c>
      <c r="O1038" s="13"/>
    </row>
    <row r="1039" spans="1:15" ht="28" x14ac:dyDescent="0.25">
      <c r="A1039" s="13" t="s">
        <v>21</v>
      </c>
      <c r="B1039" s="13" t="s">
        <v>2293</v>
      </c>
      <c r="C1039" s="13" t="s">
        <v>2294</v>
      </c>
      <c r="D1039" s="13" t="s">
        <v>2295</v>
      </c>
      <c r="E1039" s="13" t="s">
        <v>2379</v>
      </c>
      <c r="F1039" s="13" t="s">
        <v>20</v>
      </c>
      <c r="G1039" s="13" t="s">
        <v>20</v>
      </c>
      <c r="H1039" s="2">
        <v>13117292</v>
      </c>
      <c r="I1039" s="14" t="s">
        <v>2297</v>
      </c>
      <c r="J1039" s="14" t="s">
        <v>2298</v>
      </c>
      <c r="K1039" s="14" t="s">
        <v>2299</v>
      </c>
      <c r="L1039" s="13" t="s">
        <v>23</v>
      </c>
      <c r="M1039" s="10">
        <v>10000000</v>
      </c>
      <c r="N1039" s="13" t="s">
        <v>21</v>
      </c>
      <c r="O1039" s="13"/>
    </row>
    <row r="1040" spans="1:15" ht="28" x14ac:dyDescent="0.25">
      <c r="A1040" s="13" t="s">
        <v>21</v>
      </c>
      <c r="B1040" s="13" t="s">
        <v>2293</v>
      </c>
      <c r="C1040" s="13" t="s">
        <v>2294</v>
      </c>
      <c r="D1040" s="13" t="s">
        <v>2295</v>
      </c>
      <c r="E1040" s="13" t="s">
        <v>2380</v>
      </c>
      <c r="F1040" s="13" t="s">
        <v>20</v>
      </c>
      <c r="G1040" s="13" t="s">
        <v>20</v>
      </c>
      <c r="H1040" s="13" t="s">
        <v>2381</v>
      </c>
      <c r="I1040" s="14" t="s">
        <v>2297</v>
      </c>
      <c r="J1040" s="14" t="s">
        <v>2298</v>
      </c>
      <c r="K1040" s="14" t="s">
        <v>2299</v>
      </c>
      <c r="L1040" s="13" t="s">
        <v>23</v>
      </c>
      <c r="M1040" s="10">
        <v>10000000</v>
      </c>
      <c r="N1040" s="13" t="s">
        <v>21</v>
      </c>
      <c r="O1040" s="13"/>
    </row>
    <row r="1041" spans="1:15" ht="28" x14ac:dyDescent="0.25">
      <c r="A1041" s="13" t="s">
        <v>21</v>
      </c>
      <c r="B1041" s="13" t="s">
        <v>2293</v>
      </c>
      <c r="C1041" s="13" t="s">
        <v>2294</v>
      </c>
      <c r="D1041" s="13" t="s">
        <v>2295</v>
      </c>
      <c r="E1041" s="13" t="s">
        <v>2382</v>
      </c>
      <c r="F1041" s="13" t="s">
        <v>20</v>
      </c>
      <c r="G1041" s="13" t="s">
        <v>20</v>
      </c>
      <c r="H1041" s="13" t="s">
        <v>2383</v>
      </c>
      <c r="I1041" s="14" t="s">
        <v>2297</v>
      </c>
      <c r="J1041" s="14" t="s">
        <v>2298</v>
      </c>
      <c r="K1041" s="14" t="s">
        <v>2299</v>
      </c>
      <c r="L1041" s="13" t="s">
        <v>23</v>
      </c>
      <c r="M1041" s="10">
        <v>10000000</v>
      </c>
      <c r="N1041" s="13" t="s">
        <v>21</v>
      </c>
      <c r="O1041" s="13"/>
    </row>
    <row r="1042" spans="1:15" ht="28" x14ac:dyDescent="0.25">
      <c r="A1042" s="13" t="s">
        <v>21</v>
      </c>
      <c r="B1042" s="13" t="s">
        <v>2293</v>
      </c>
      <c r="C1042" s="13" t="s">
        <v>2294</v>
      </c>
      <c r="D1042" s="13" t="s">
        <v>2295</v>
      </c>
      <c r="E1042" s="13" t="s">
        <v>2384</v>
      </c>
      <c r="F1042" s="13" t="s">
        <v>20</v>
      </c>
      <c r="G1042" s="13" t="s">
        <v>20</v>
      </c>
      <c r="H1042" s="2">
        <v>9999683</v>
      </c>
      <c r="I1042" s="14" t="s">
        <v>2297</v>
      </c>
      <c r="J1042" s="14" t="s">
        <v>2298</v>
      </c>
      <c r="K1042" s="14" t="s">
        <v>2299</v>
      </c>
      <c r="L1042" s="13" t="s">
        <v>23</v>
      </c>
      <c r="M1042" s="10">
        <v>10000000</v>
      </c>
      <c r="N1042" s="13" t="s">
        <v>21</v>
      </c>
      <c r="O1042" s="13"/>
    </row>
    <row r="1043" spans="1:15" ht="28" x14ac:dyDescent="0.25">
      <c r="A1043" s="13" t="s">
        <v>21</v>
      </c>
      <c r="B1043" s="13" t="s">
        <v>2293</v>
      </c>
      <c r="C1043" s="13" t="s">
        <v>2294</v>
      </c>
      <c r="D1043" s="13" t="s">
        <v>2295</v>
      </c>
      <c r="E1043" s="13" t="s">
        <v>2385</v>
      </c>
      <c r="F1043" s="13" t="s">
        <v>20</v>
      </c>
      <c r="G1043" s="13" t="s">
        <v>20</v>
      </c>
      <c r="H1043" s="2">
        <v>11625854</v>
      </c>
      <c r="I1043" s="14" t="s">
        <v>2297</v>
      </c>
      <c r="J1043" s="14" t="s">
        <v>2298</v>
      </c>
      <c r="K1043" s="14" t="s">
        <v>2299</v>
      </c>
      <c r="L1043" s="13" t="s">
        <v>23</v>
      </c>
      <c r="M1043" s="10">
        <v>10000000</v>
      </c>
      <c r="N1043" s="13" t="s">
        <v>21</v>
      </c>
      <c r="O1043" s="13"/>
    </row>
    <row r="1044" spans="1:15" ht="28" x14ac:dyDescent="0.25">
      <c r="A1044" s="13" t="s">
        <v>21</v>
      </c>
      <c r="B1044" s="13" t="s">
        <v>2293</v>
      </c>
      <c r="C1044" s="13" t="s">
        <v>2294</v>
      </c>
      <c r="D1044" s="13" t="s">
        <v>2295</v>
      </c>
      <c r="E1044" s="13" t="s">
        <v>2386</v>
      </c>
      <c r="F1044" s="13" t="s">
        <v>20</v>
      </c>
      <c r="G1044" s="13" t="s">
        <v>20</v>
      </c>
      <c r="H1044" s="13" t="s">
        <v>2387</v>
      </c>
      <c r="I1044" s="14" t="s">
        <v>2297</v>
      </c>
      <c r="J1044" s="14" t="s">
        <v>2298</v>
      </c>
      <c r="K1044" s="14" t="s">
        <v>2299</v>
      </c>
      <c r="L1044" s="13" t="s">
        <v>23</v>
      </c>
      <c r="M1044" s="10">
        <v>10000000</v>
      </c>
      <c r="N1044" s="13" t="s">
        <v>21</v>
      </c>
      <c r="O1044" s="13"/>
    </row>
    <row r="1045" spans="1:15" ht="28" x14ac:dyDescent="0.25">
      <c r="A1045" s="13" t="s">
        <v>21</v>
      </c>
      <c r="B1045" s="13" t="s">
        <v>2293</v>
      </c>
      <c r="C1045" s="13" t="s">
        <v>2294</v>
      </c>
      <c r="D1045" s="13" t="s">
        <v>2295</v>
      </c>
      <c r="E1045" s="13" t="s">
        <v>2388</v>
      </c>
      <c r="F1045" s="13" t="s">
        <v>20</v>
      </c>
      <c r="G1045" s="13" t="s">
        <v>20</v>
      </c>
      <c r="H1045" s="13" t="s">
        <v>2389</v>
      </c>
      <c r="I1045" s="14" t="s">
        <v>2297</v>
      </c>
      <c r="J1045" s="14" t="s">
        <v>2298</v>
      </c>
      <c r="K1045" s="14" t="s">
        <v>2299</v>
      </c>
      <c r="L1045" s="13" t="s">
        <v>23</v>
      </c>
      <c r="M1045" s="10">
        <v>10000000</v>
      </c>
      <c r="N1045" s="13" t="s">
        <v>21</v>
      </c>
      <c r="O1045" s="13"/>
    </row>
    <row r="1046" spans="1:15" ht="28" x14ac:dyDescent="0.25">
      <c r="A1046" s="13" t="s">
        <v>21</v>
      </c>
      <c r="B1046" s="13" t="s">
        <v>2293</v>
      </c>
      <c r="C1046" s="13" t="s">
        <v>2294</v>
      </c>
      <c r="D1046" s="13" t="s">
        <v>2295</v>
      </c>
      <c r="E1046" s="13" t="s">
        <v>2390</v>
      </c>
      <c r="F1046" s="13" t="s">
        <v>20</v>
      </c>
      <c r="G1046" s="13" t="s">
        <v>20</v>
      </c>
      <c r="H1046" s="2">
        <v>11932388</v>
      </c>
      <c r="I1046" s="14" t="s">
        <v>2297</v>
      </c>
      <c r="J1046" s="14" t="s">
        <v>2298</v>
      </c>
      <c r="K1046" s="14" t="s">
        <v>2299</v>
      </c>
      <c r="L1046" s="13" t="s">
        <v>23</v>
      </c>
      <c r="M1046" s="10">
        <v>10000000</v>
      </c>
      <c r="N1046" s="13" t="s">
        <v>21</v>
      </c>
      <c r="O1046" s="13"/>
    </row>
    <row r="1047" spans="1:15" ht="28" x14ac:dyDescent="0.25">
      <c r="A1047" s="13" t="s">
        <v>21</v>
      </c>
      <c r="B1047" s="13" t="s">
        <v>2293</v>
      </c>
      <c r="C1047" s="13" t="s">
        <v>2294</v>
      </c>
      <c r="D1047" s="13" t="s">
        <v>2295</v>
      </c>
      <c r="E1047" s="13" t="s">
        <v>2391</v>
      </c>
      <c r="F1047" s="13" t="s">
        <v>20</v>
      </c>
      <c r="G1047" s="13" t="s">
        <v>20</v>
      </c>
      <c r="H1047" s="2">
        <v>11480663</v>
      </c>
      <c r="I1047" s="14" t="s">
        <v>2297</v>
      </c>
      <c r="J1047" s="14" t="s">
        <v>2298</v>
      </c>
      <c r="K1047" s="14" t="s">
        <v>2299</v>
      </c>
      <c r="L1047" s="13" t="s">
        <v>23</v>
      </c>
      <c r="M1047" s="10">
        <v>10000000</v>
      </c>
      <c r="N1047" s="13" t="s">
        <v>21</v>
      </c>
      <c r="O1047" s="13"/>
    </row>
    <row r="1048" spans="1:15" ht="28" x14ac:dyDescent="0.25">
      <c r="A1048" s="13" t="s">
        <v>21</v>
      </c>
      <c r="B1048" s="13" t="s">
        <v>2293</v>
      </c>
      <c r="C1048" s="13" t="s">
        <v>2294</v>
      </c>
      <c r="D1048" s="13" t="s">
        <v>2295</v>
      </c>
      <c r="E1048" s="13" t="s">
        <v>2392</v>
      </c>
      <c r="F1048" s="13" t="s">
        <v>20</v>
      </c>
      <c r="G1048" s="13" t="s">
        <v>20</v>
      </c>
      <c r="H1048" s="2">
        <v>11184828</v>
      </c>
      <c r="I1048" s="14" t="s">
        <v>2297</v>
      </c>
      <c r="J1048" s="14" t="s">
        <v>2298</v>
      </c>
      <c r="K1048" s="14" t="s">
        <v>2299</v>
      </c>
      <c r="L1048" s="13" t="s">
        <v>23</v>
      </c>
      <c r="M1048" s="10">
        <v>10000000</v>
      </c>
      <c r="N1048" s="13" t="s">
        <v>21</v>
      </c>
      <c r="O1048" s="13"/>
    </row>
    <row r="1049" spans="1:15" ht="28" x14ac:dyDescent="0.25">
      <c r="A1049" s="13" t="s">
        <v>21</v>
      </c>
      <c r="B1049" s="13" t="s">
        <v>2293</v>
      </c>
      <c r="C1049" s="13" t="s">
        <v>2294</v>
      </c>
      <c r="D1049" s="13" t="s">
        <v>2295</v>
      </c>
      <c r="E1049" s="13" t="s">
        <v>2393</v>
      </c>
      <c r="F1049" s="13" t="s">
        <v>20</v>
      </c>
      <c r="G1049" s="13" t="s">
        <v>20</v>
      </c>
      <c r="H1049" s="2">
        <v>12740961</v>
      </c>
      <c r="I1049" s="14" t="s">
        <v>2297</v>
      </c>
      <c r="J1049" s="14" t="s">
        <v>2298</v>
      </c>
      <c r="K1049" s="14" t="s">
        <v>2299</v>
      </c>
      <c r="L1049" s="13" t="s">
        <v>23</v>
      </c>
      <c r="M1049" s="10">
        <v>10000000</v>
      </c>
      <c r="N1049" s="13" t="s">
        <v>21</v>
      </c>
      <c r="O1049" s="13"/>
    </row>
    <row r="1050" spans="1:15" ht="28" x14ac:dyDescent="0.25">
      <c r="A1050" s="13" t="s">
        <v>21</v>
      </c>
      <c r="B1050" s="13" t="s">
        <v>2293</v>
      </c>
      <c r="C1050" s="13" t="s">
        <v>2294</v>
      </c>
      <c r="D1050" s="13" t="s">
        <v>2295</v>
      </c>
      <c r="E1050" s="13" t="s">
        <v>2394</v>
      </c>
      <c r="F1050" s="13" t="s">
        <v>20</v>
      </c>
      <c r="G1050" s="13" t="s">
        <v>20</v>
      </c>
      <c r="H1050" s="2" t="s">
        <v>2395</v>
      </c>
      <c r="I1050" s="14" t="s">
        <v>2297</v>
      </c>
      <c r="J1050" s="14" t="s">
        <v>2298</v>
      </c>
      <c r="K1050" s="14" t="s">
        <v>2299</v>
      </c>
      <c r="L1050" s="13" t="s">
        <v>23</v>
      </c>
      <c r="M1050" s="10">
        <v>10000000</v>
      </c>
      <c r="N1050" s="13" t="s">
        <v>21</v>
      </c>
      <c r="O1050" s="13"/>
    </row>
    <row r="1051" spans="1:15" ht="28" x14ac:dyDescent="0.25">
      <c r="A1051" s="13" t="s">
        <v>21</v>
      </c>
      <c r="B1051" s="13" t="s">
        <v>2293</v>
      </c>
      <c r="C1051" s="13" t="s">
        <v>2294</v>
      </c>
      <c r="D1051" s="13" t="s">
        <v>2295</v>
      </c>
      <c r="E1051" s="13" t="s">
        <v>2396</v>
      </c>
      <c r="F1051" s="13" t="s">
        <v>20</v>
      </c>
      <c r="G1051" s="13" t="s">
        <v>20</v>
      </c>
      <c r="H1051" s="2">
        <v>10164572</v>
      </c>
      <c r="I1051" s="14" t="s">
        <v>2297</v>
      </c>
      <c r="J1051" s="14" t="s">
        <v>2298</v>
      </c>
      <c r="K1051" s="14" t="s">
        <v>2299</v>
      </c>
      <c r="L1051" s="13" t="s">
        <v>23</v>
      </c>
      <c r="M1051" s="10">
        <v>10000000</v>
      </c>
      <c r="N1051" s="13" t="s">
        <v>21</v>
      </c>
      <c r="O1051" s="13"/>
    </row>
    <row r="1052" spans="1:15" ht="28" x14ac:dyDescent="0.25">
      <c r="A1052" s="13" t="s">
        <v>21</v>
      </c>
      <c r="B1052" s="13" t="s">
        <v>2293</v>
      </c>
      <c r="C1052" s="13" t="s">
        <v>2294</v>
      </c>
      <c r="D1052" s="13" t="s">
        <v>2295</v>
      </c>
      <c r="E1052" s="13" t="s">
        <v>2397</v>
      </c>
      <c r="F1052" s="13" t="s">
        <v>20</v>
      </c>
      <c r="G1052" s="13" t="s">
        <v>20</v>
      </c>
      <c r="H1052" s="2">
        <v>10893083</v>
      </c>
      <c r="I1052" s="14" t="s">
        <v>2297</v>
      </c>
      <c r="J1052" s="14" t="s">
        <v>2298</v>
      </c>
      <c r="K1052" s="14" t="s">
        <v>2299</v>
      </c>
      <c r="L1052" s="13" t="s">
        <v>23</v>
      </c>
      <c r="M1052" s="10">
        <v>10000000</v>
      </c>
      <c r="N1052" s="13" t="s">
        <v>21</v>
      </c>
      <c r="O1052" s="13"/>
    </row>
    <row r="1053" spans="1:15" ht="28" x14ac:dyDescent="0.25">
      <c r="A1053" s="13" t="s">
        <v>21</v>
      </c>
      <c r="B1053" s="13" t="s">
        <v>2293</v>
      </c>
      <c r="C1053" s="13" t="s">
        <v>2294</v>
      </c>
      <c r="D1053" s="13" t="s">
        <v>2295</v>
      </c>
      <c r="E1053" s="13" t="s">
        <v>2398</v>
      </c>
      <c r="F1053" s="13" t="s">
        <v>20</v>
      </c>
      <c r="G1053" s="13" t="s">
        <v>20</v>
      </c>
      <c r="H1053" s="2">
        <v>10484362</v>
      </c>
      <c r="I1053" s="14" t="s">
        <v>2297</v>
      </c>
      <c r="J1053" s="14" t="s">
        <v>2298</v>
      </c>
      <c r="K1053" s="14" t="s">
        <v>2299</v>
      </c>
      <c r="L1053" s="13" t="s">
        <v>23</v>
      </c>
      <c r="M1053" s="10">
        <v>10000000</v>
      </c>
      <c r="N1053" s="13" t="s">
        <v>21</v>
      </c>
      <c r="O1053" s="13"/>
    </row>
    <row r="1054" spans="1:15" ht="28" x14ac:dyDescent="0.25">
      <c r="A1054" s="13" t="s">
        <v>21</v>
      </c>
      <c r="B1054" s="13" t="s">
        <v>2293</v>
      </c>
      <c r="C1054" s="13" t="s">
        <v>2294</v>
      </c>
      <c r="D1054" s="13" t="s">
        <v>2295</v>
      </c>
      <c r="E1054" s="13" t="s">
        <v>2399</v>
      </c>
      <c r="F1054" s="13" t="s">
        <v>20</v>
      </c>
      <c r="G1054" s="13" t="s">
        <v>20</v>
      </c>
      <c r="H1054" s="13" t="s">
        <v>2400</v>
      </c>
      <c r="I1054" s="14" t="s">
        <v>2297</v>
      </c>
      <c r="J1054" s="14" t="s">
        <v>2298</v>
      </c>
      <c r="K1054" s="14" t="s">
        <v>2299</v>
      </c>
      <c r="L1054" s="13" t="s">
        <v>23</v>
      </c>
      <c r="M1054" s="10">
        <v>10000000</v>
      </c>
      <c r="N1054" s="13" t="s">
        <v>21</v>
      </c>
      <c r="O1054" s="13"/>
    </row>
    <row r="1055" spans="1:15" ht="56" x14ac:dyDescent="0.25">
      <c r="A1055" s="31" t="s">
        <v>2401</v>
      </c>
      <c r="B1055" s="31" t="s">
        <v>2402</v>
      </c>
      <c r="C1055" s="31" t="s">
        <v>326</v>
      </c>
      <c r="D1055" s="31" t="s">
        <v>2403</v>
      </c>
      <c r="E1055" s="31" t="s">
        <v>2404</v>
      </c>
      <c r="F1055" s="43" t="s">
        <v>20</v>
      </c>
      <c r="G1055" s="43" t="s">
        <v>20</v>
      </c>
      <c r="H1055" s="43" t="s">
        <v>1594</v>
      </c>
      <c r="I1055" s="49">
        <v>44384</v>
      </c>
      <c r="J1055" s="46" t="s">
        <v>1632</v>
      </c>
      <c r="K1055" s="46" t="s">
        <v>1790</v>
      </c>
      <c r="L1055" s="46" t="s">
        <v>23</v>
      </c>
      <c r="M1055" s="51">
        <v>302793.76</v>
      </c>
      <c r="N1055" s="156" t="s">
        <v>29</v>
      </c>
      <c r="O1055" s="13"/>
    </row>
    <row r="1056" spans="1:15" ht="56" x14ac:dyDescent="0.25">
      <c r="A1056" s="77" t="s">
        <v>2405</v>
      </c>
      <c r="B1056" s="77" t="s">
        <v>2406</v>
      </c>
      <c r="C1056" s="43" t="s">
        <v>326</v>
      </c>
      <c r="D1056" s="43" t="s">
        <v>2407</v>
      </c>
      <c r="E1056" s="77" t="s">
        <v>2408</v>
      </c>
      <c r="F1056" s="77" t="s">
        <v>29</v>
      </c>
      <c r="G1056" s="77" t="s">
        <v>20</v>
      </c>
      <c r="H1056" s="77" t="s">
        <v>1576</v>
      </c>
      <c r="I1056" s="45">
        <v>44209</v>
      </c>
      <c r="J1056" s="78" t="s">
        <v>1632</v>
      </c>
      <c r="K1056" s="78" t="s">
        <v>1790</v>
      </c>
      <c r="L1056" s="77" t="s">
        <v>23</v>
      </c>
      <c r="M1056" s="47">
        <v>34381.08</v>
      </c>
      <c r="N1056" s="77" t="s">
        <v>29</v>
      </c>
      <c r="O1056" s="13"/>
    </row>
    <row r="1057" spans="1:15" ht="56" x14ac:dyDescent="0.25">
      <c r="A1057" s="48" t="s">
        <v>2409</v>
      </c>
      <c r="B1057" s="77" t="s">
        <v>2410</v>
      </c>
      <c r="C1057" s="43" t="s">
        <v>326</v>
      </c>
      <c r="D1057" s="31" t="s">
        <v>2411</v>
      </c>
      <c r="E1057" s="31" t="s">
        <v>2408</v>
      </c>
      <c r="F1057" s="31" t="s">
        <v>29</v>
      </c>
      <c r="G1057" s="31" t="s">
        <v>20</v>
      </c>
      <c r="H1057" s="31" t="s">
        <v>1576</v>
      </c>
      <c r="I1057" s="49">
        <v>44209</v>
      </c>
      <c r="J1057" s="78" t="s">
        <v>1632</v>
      </c>
      <c r="K1057" s="78" t="s">
        <v>1790</v>
      </c>
      <c r="L1057" s="77" t="s">
        <v>23</v>
      </c>
      <c r="M1057" s="47">
        <v>41759.879999999997</v>
      </c>
      <c r="N1057" s="156" t="s">
        <v>29</v>
      </c>
      <c r="O1057" s="13"/>
    </row>
    <row r="1058" spans="1:15" ht="70" x14ac:dyDescent="0.25">
      <c r="A1058" s="48" t="s">
        <v>2412</v>
      </c>
      <c r="B1058" s="48" t="s">
        <v>2413</v>
      </c>
      <c r="C1058" s="48" t="s">
        <v>326</v>
      </c>
      <c r="D1058" s="31" t="s">
        <v>2414</v>
      </c>
      <c r="E1058" s="31" t="s">
        <v>2415</v>
      </c>
      <c r="F1058" s="31" t="s">
        <v>20</v>
      </c>
      <c r="G1058" s="31" t="s">
        <v>20</v>
      </c>
      <c r="H1058" s="31" t="s">
        <v>1610</v>
      </c>
      <c r="I1058" s="33">
        <v>44419</v>
      </c>
      <c r="J1058" s="31" t="s">
        <v>1632</v>
      </c>
      <c r="K1058" s="31" t="s">
        <v>1790</v>
      </c>
      <c r="L1058" s="31" t="s">
        <v>23</v>
      </c>
      <c r="M1058" s="51">
        <v>226126.86</v>
      </c>
      <c r="N1058" s="31" t="s">
        <v>29</v>
      </c>
      <c r="O1058" s="13"/>
    </row>
    <row r="1059" spans="1:15" ht="84" x14ac:dyDescent="0.25">
      <c r="A1059" s="79" t="s">
        <v>2416</v>
      </c>
      <c r="B1059" s="79" t="s">
        <v>2417</v>
      </c>
      <c r="C1059" s="79" t="s">
        <v>326</v>
      </c>
      <c r="D1059" s="79" t="s">
        <v>2418</v>
      </c>
      <c r="E1059" s="79" t="s">
        <v>2419</v>
      </c>
      <c r="F1059" s="79"/>
      <c r="G1059" s="79" t="s">
        <v>20</v>
      </c>
      <c r="H1059" s="79">
        <v>2583744</v>
      </c>
      <c r="I1059" s="80">
        <v>44440</v>
      </c>
      <c r="J1059" s="79" t="s">
        <v>1783</v>
      </c>
      <c r="K1059" s="80">
        <v>48823</v>
      </c>
      <c r="L1059" s="79" t="s">
        <v>23</v>
      </c>
      <c r="M1059" s="81">
        <v>385622.13</v>
      </c>
      <c r="N1059" s="79" t="s">
        <v>29</v>
      </c>
      <c r="O1059" s="13"/>
    </row>
    <row r="1060" spans="1:15" ht="70" x14ac:dyDescent="0.25">
      <c r="A1060" s="79" t="s">
        <v>2420</v>
      </c>
      <c r="B1060" s="79" t="s">
        <v>2421</v>
      </c>
      <c r="C1060" s="79" t="s">
        <v>326</v>
      </c>
      <c r="D1060" s="79" t="s">
        <v>2422</v>
      </c>
      <c r="E1060" s="79" t="s">
        <v>2423</v>
      </c>
      <c r="F1060" s="79"/>
      <c r="G1060" s="79" t="s">
        <v>20</v>
      </c>
      <c r="H1060" s="79">
        <v>414489</v>
      </c>
      <c r="I1060" s="80">
        <v>44440</v>
      </c>
      <c r="J1060" s="79" t="s">
        <v>1783</v>
      </c>
      <c r="K1060" s="80">
        <v>48823</v>
      </c>
      <c r="L1060" s="79" t="s">
        <v>23</v>
      </c>
      <c r="M1060" s="81">
        <v>1000831</v>
      </c>
      <c r="N1060" s="79" t="s">
        <v>29</v>
      </c>
      <c r="O1060" s="13"/>
    </row>
    <row r="1061" spans="1:15" ht="84" x14ac:dyDescent="0.25">
      <c r="A1061" s="79" t="s">
        <v>2424</v>
      </c>
      <c r="B1061" s="79" t="s">
        <v>2425</v>
      </c>
      <c r="C1061" s="79" t="s">
        <v>326</v>
      </c>
      <c r="D1061" s="79" t="s">
        <v>2426</v>
      </c>
      <c r="E1061" s="79" t="s">
        <v>2419</v>
      </c>
      <c r="F1061" s="79"/>
      <c r="G1061" s="79" t="s">
        <v>20</v>
      </c>
      <c r="H1061" s="79">
        <v>2583744</v>
      </c>
      <c r="I1061" s="80">
        <v>44440</v>
      </c>
      <c r="J1061" s="79" t="s">
        <v>1783</v>
      </c>
      <c r="K1061" s="80">
        <v>48823</v>
      </c>
      <c r="L1061" s="79" t="s">
        <v>23</v>
      </c>
      <c r="M1061" s="81">
        <v>268573</v>
      </c>
      <c r="N1061" s="79" t="s">
        <v>29</v>
      </c>
      <c r="O1061" s="13"/>
    </row>
    <row r="1062" spans="1:15" ht="98" x14ac:dyDescent="0.25">
      <c r="A1062" s="79" t="s">
        <v>2427</v>
      </c>
      <c r="B1062" s="79" t="s">
        <v>2428</v>
      </c>
      <c r="C1062" s="79" t="s">
        <v>326</v>
      </c>
      <c r="D1062" s="79" t="s">
        <v>2429</v>
      </c>
      <c r="E1062" s="79" t="s">
        <v>2419</v>
      </c>
      <c r="F1062" s="79"/>
      <c r="G1062" s="79" t="s">
        <v>20</v>
      </c>
      <c r="H1062" s="79">
        <v>2583744</v>
      </c>
      <c r="I1062" s="80">
        <v>44440</v>
      </c>
      <c r="J1062" s="79" t="s">
        <v>1783</v>
      </c>
      <c r="K1062" s="80">
        <v>48823</v>
      </c>
      <c r="L1062" s="79" t="s">
        <v>23</v>
      </c>
      <c r="M1062" s="81">
        <v>328482.21999999997</v>
      </c>
      <c r="N1062" s="79" t="s">
        <v>29</v>
      </c>
      <c r="O1062" s="13"/>
    </row>
    <row r="1063" spans="1:15" s="13" customFormat="1" ht="28" x14ac:dyDescent="0.25">
      <c r="A1063" s="8" t="s">
        <v>2430</v>
      </c>
      <c r="B1063" s="8" t="s">
        <v>2431</v>
      </c>
      <c r="C1063" s="8" t="s">
        <v>92</v>
      </c>
      <c r="D1063" s="8" t="s">
        <v>2432</v>
      </c>
      <c r="E1063" s="8" t="s">
        <v>2433</v>
      </c>
      <c r="F1063" s="8" t="s">
        <v>29</v>
      </c>
      <c r="G1063" s="8" t="s">
        <v>20</v>
      </c>
      <c r="H1063" s="13">
        <v>1683714</v>
      </c>
      <c r="I1063" s="9">
        <v>44531</v>
      </c>
      <c r="J1063" s="9" t="s">
        <v>21</v>
      </c>
      <c r="K1063" s="9">
        <v>44895</v>
      </c>
      <c r="L1063" s="8" t="s">
        <v>23</v>
      </c>
      <c r="M1063" s="10">
        <v>121302</v>
      </c>
      <c r="N1063" s="82" t="s">
        <v>21</v>
      </c>
      <c r="O1063" s="79" t="s">
        <v>29</v>
      </c>
    </row>
    <row r="1064" spans="1:15" s="13" customFormat="1" ht="28" x14ac:dyDescent="0.25">
      <c r="A1064" s="8" t="s">
        <v>2434</v>
      </c>
      <c r="B1064" s="8" t="s">
        <v>2435</v>
      </c>
      <c r="C1064" s="8" t="s">
        <v>92</v>
      </c>
      <c r="D1064" s="8" t="s">
        <v>2432</v>
      </c>
      <c r="E1064" s="8" t="s">
        <v>2433</v>
      </c>
      <c r="F1064" s="8" t="s">
        <v>29</v>
      </c>
      <c r="G1064" s="8" t="s">
        <v>20</v>
      </c>
      <c r="H1064" s="13">
        <v>1683714</v>
      </c>
      <c r="I1064" s="9">
        <v>44532</v>
      </c>
      <c r="J1064" s="14" t="s">
        <v>21</v>
      </c>
      <c r="K1064" s="9">
        <v>44896</v>
      </c>
      <c r="M1064" s="10">
        <v>123930</v>
      </c>
      <c r="N1064" s="13" t="s">
        <v>21</v>
      </c>
      <c r="O1064" s="79" t="s">
        <v>29</v>
      </c>
    </row>
    <row r="1065" spans="1:15" ht="28" x14ac:dyDescent="0.25">
      <c r="A1065" s="8" t="s">
        <v>2436</v>
      </c>
      <c r="B1065" s="8" t="s">
        <v>2437</v>
      </c>
      <c r="C1065" s="8" t="s">
        <v>2438</v>
      </c>
      <c r="D1065" s="8" t="s">
        <v>2439</v>
      </c>
      <c r="E1065" s="8" t="s">
        <v>2440</v>
      </c>
      <c r="F1065" s="8" t="s">
        <v>20</v>
      </c>
      <c r="G1065" s="8" t="s">
        <v>20</v>
      </c>
      <c r="H1065" s="6" t="s">
        <v>2441</v>
      </c>
      <c r="I1065" s="9">
        <v>44510</v>
      </c>
      <c r="J1065" s="9">
        <v>44874</v>
      </c>
      <c r="K1065" s="9">
        <v>44874</v>
      </c>
      <c r="L1065" s="8" t="s">
        <v>23</v>
      </c>
      <c r="M1065" s="10">
        <v>236000</v>
      </c>
      <c r="N1065" s="82" t="s">
        <v>21</v>
      </c>
      <c r="O1065" s="82"/>
    </row>
    <row r="1066" spans="1:15" ht="42" x14ac:dyDescent="0.25">
      <c r="A1066" s="139" t="s">
        <v>2442</v>
      </c>
      <c r="B1066" s="13" t="s">
        <v>2443</v>
      </c>
      <c r="C1066" s="13" t="s">
        <v>1447</v>
      </c>
      <c r="D1066" s="13" t="s">
        <v>2444</v>
      </c>
      <c r="E1066" s="13" t="s">
        <v>1846</v>
      </c>
      <c r="F1066" s="13" t="s">
        <v>29</v>
      </c>
      <c r="G1066" s="13" t="s">
        <v>20</v>
      </c>
      <c r="H1066" s="13" t="s">
        <v>1847</v>
      </c>
      <c r="I1066" s="14">
        <v>44531</v>
      </c>
      <c r="J1066" s="14">
        <v>44866</v>
      </c>
      <c r="K1066" s="14" t="s">
        <v>2445</v>
      </c>
      <c r="L1066" s="13" t="s">
        <v>23</v>
      </c>
      <c r="M1066" s="10" t="s">
        <v>2446</v>
      </c>
      <c r="N1066" s="13" t="s">
        <v>21</v>
      </c>
      <c r="O1066" s="13"/>
    </row>
    <row r="1067" spans="1:15" s="146" customFormat="1" ht="42" x14ac:dyDescent="0.25">
      <c r="A1067" s="15"/>
      <c r="B1067" s="77" t="s">
        <v>2447</v>
      </c>
      <c r="C1067" s="31" t="s">
        <v>1960</v>
      </c>
      <c r="D1067" s="31" t="s">
        <v>2448</v>
      </c>
      <c r="E1067" s="31" t="s">
        <v>2449</v>
      </c>
      <c r="F1067" s="31" t="s">
        <v>29</v>
      </c>
      <c r="G1067" s="31" t="s">
        <v>29</v>
      </c>
      <c r="H1067" s="31" t="s">
        <v>2450</v>
      </c>
      <c r="I1067" s="33" t="s">
        <v>2451</v>
      </c>
      <c r="J1067" s="33"/>
      <c r="K1067" s="33">
        <v>45657</v>
      </c>
      <c r="L1067" s="31" t="s">
        <v>764</v>
      </c>
      <c r="M1067" s="51">
        <v>35000</v>
      </c>
      <c r="N1067" s="31" t="s">
        <v>21</v>
      </c>
      <c r="O1067" s="15"/>
    </row>
    <row r="1068" spans="1:15" ht="84" x14ac:dyDescent="0.25">
      <c r="A1068" s="13">
        <v>940</v>
      </c>
      <c r="B1068" s="13" t="s">
        <v>2452</v>
      </c>
      <c r="C1068" s="13" t="s">
        <v>121</v>
      </c>
      <c r="D1068" s="13" t="s">
        <v>2453</v>
      </c>
      <c r="E1068" s="13" t="s">
        <v>2454</v>
      </c>
      <c r="F1068" s="13" t="s">
        <v>20</v>
      </c>
      <c r="G1068" s="13" t="s">
        <v>1021</v>
      </c>
      <c r="H1068" s="13">
        <v>12333252</v>
      </c>
      <c r="I1068" s="14">
        <v>44501</v>
      </c>
      <c r="J1068" s="14">
        <v>44531</v>
      </c>
      <c r="K1068" s="14">
        <v>44681</v>
      </c>
      <c r="L1068" s="13" t="s">
        <v>23</v>
      </c>
      <c r="M1068" s="10" t="s">
        <v>2455</v>
      </c>
      <c r="N1068" s="13"/>
      <c r="O1068" s="13"/>
    </row>
    <row r="1069" spans="1:15" ht="70" x14ac:dyDescent="0.25">
      <c r="A1069" s="8" t="s">
        <v>2456</v>
      </c>
      <c r="B1069" s="13" t="s">
        <v>2457</v>
      </c>
      <c r="C1069" s="13" t="s">
        <v>121</v>
      </c>
      <c r="D1069" s="13" t="s">
        <v>2458</v>
      </c>
      <c r="E1069" s="13" t="s">
        <v>2459</v>
      </c>
      <c r="F1069" s="13" t="s">
        <v>2460</v>
      </c>
      <c r="G1069" s="13" t="s">
        <v>20</v>
      </c>
      <c r="H1069" s="13">
        <v>5090589</v>
      </c>
      <c r="I1069" s="14">
        <v>44501</v>
      </c>
      <c r="J1069" s="14">
        <v>44682</v>
      </c>
      <c r="K1069" s="14">
        <v>44865</v>
      </c>
      <c r="L1069" s="13" t="s">
        <v>2461</v>
      </c>
      <c r="M1069" s="10">
        <v>34310</v>
      </c>
      <c r="N1069" s="13" t="s">
        <v>1473</v>
      </c>
      <c r="O1069" s="13"/>
    </row>
    <row r="1070" spans="1:15" ht="42" x14ac:dyDescent="0.25">
      <c r="A1070" s="13" t="s">
        <v>2462</v>
      </c>
      <c r="B1070" s="13" t="s">
        <v>2463</v>
      </c>
      <c r="C1070" s="13" t="s">
        <v>2464</v>
      </c>
      <c r="D1070" s="13" t="s">
        <v>2465</v>
      </c>
      <c r="E1070" s="13" t="s">
        <v>2466</v>
      </c>
      <c r="F1070" s="13" t="s">
        <v>20</v>
      </c>
      <c r="G1070" s="13" t="s">
        <v>20</v>
      </c>
      <c r="H1070" s="13">
        <v>1428210</v>
      </c>
      <c r="I1070" s="14">
        <v>44475</v>
      </c>
      <c r="J1070" s="13" t="s">
        <v>21</v>
      </c>
      <c r="K1070" s="14">
        <v>44506</v>
      </c>
      <c r="L1070" s="13" t="s">
        <v>2467</v>
      </c>
      <c r="M1070" s="10">
        <v>40422.5</v>
      </c>
      <c r="N1070" s="13" t="s">
        <v>21</v>
      </c>
      <c r="O1070" s="13"/>
    </row>
    <row r="1071" spans="1:15" ht="42" x14ac:dyDescent="0.25">
      <c r="A1071" s="13" t="s">
        <v>2468</v>
      </c>
      <c r="B1071" s="13" t="s">
        <v>2469</v>
      </c>
      <c r="C1071" s="13" t="s">
        <v>2464</v>
      </c>
      <c r="D1071" s="13" t="s">
        <v>2470</v>
      </c>
      <c r="E1071" s="13" t="s">
        <v>2471</v>
      </c>
      <c r="F1071" s="13" t="s">
        <v>29</v>
      </c>
      <c r="G1071" s="13" t="s">
        <v>20</v>
      </c>
      <c r="H1071" s="13">
        <v>3807082</v>
      </c>
      <c r="I1071" s="14">
        <v>44546</v>
      </c>
      <c r="J1071" s="13" t="s">
        <v>21</v>
      </c>
      <c r="K1071" s="14">
        <v>45275</v>
      </c>
      <c r="L1071" s="13" t="s">
        <v>2467</v>
      </c>
      <c r="M1071" s="10" t="s">
        <v>2472</v>
      </c>
      <c r="N1071" s="13" t="s">
        <v>21</v>
      </c>
      <c r="O1071" s="13"/>
    </row>
    <row r="1072" spans="1:15" ht="42" x14ac:dyDescent="0.25">
      <c r="A1072" s="20" t="s">
        <v>2473</v>
      </c>
      <c r="B1072" s="20" t="s">
        <v>2474</v>
      </c>
      <c r="C1072" s="13" t="s">
        <v>2464</v>
      </c>
      <c r="D1072" s="13" t="s">
        <v>2465</v>
      </c>
      <c r="E1072" s="13" t="s">
        <v>2466</v>
      </c>
      <c r="F1072" s="13" t="s">
        <v>20</v>
      </c>
      <c r="G1072" s="13" t="s">
        <v>20</v>
      </c>
      <c r="H1072" s="13">
        <v>1428210</v>
      </c>
      <c r="I1072" s="20" t="s">
        <v>2475</v>
      </c>
      <c r="J1072" s="13" t="s">
        <v>21</v>
      </c>
      <c r="K1072" s="20" t="s">
        <v>2476</v>
      </c>
      <c r="L1072" s="13" t="s">
        <v>2467</v>
      </c>
      <c r="M1072" s="86">
        <v>13964.48</v>
      </c>
      <c r="N1072" s="13" t="s">
        <v>21</v>
      </c>
      <c r="O1072" s="13"/>
    </row>
    <row r="1073" spans="1:15" ht="28" x14ac:dyDescent="0.25">
      <c r="A1073" s="35" t="s">
        <v>2477</v>
      </c>
      <c r="B1073" s="13" t="s">
        <v>2478</v>
      </c>
      <c r="C1073" s="13" t="s">
        <v>2479</v>
      </c>
      <c r="D1073" s="13" t="s">
        <v>2480</v>
      </c>
      <c r="E1073" s="13" t="s">
        <v>2481</v>
      </c>
      <c r="F1073" s="13" t="s">
        <v>29</v>
      </c>
      <c r="G1073" s="13" t="s">
        <v>20</v>
      </c>
      <c r="H1073" s="35" t="s">
        <v>2482</v>
      </c>
      <c r="I1073" s="14">
        <v>44545</v>
      </c>
      <c r="J1073" s="14"/>
      <c r="K1073" s="14">
        <v>47361</v>
      </c>
      <c r="L1073" s="13" t="s">
        <v>2483</v>
      </c>
      <c r="M1073" s="10">
        <v>4542531</v>
      </c>
      <c r="N1073" s="13"/>
      <c r="O1073" s="13"/>
    </row>
    <row r="1074" spans="1:15" x14ac:dyDescent="0.25">
      <c r="A1074" s="35" t="s">
        <v>2484</v>
      </c>
      <c r="B1074" s="13" t="s">
        <v>2485</v>
      </c>
      <c r="C1074" s="13"/>
      <c r="D1074" s="13" t="s">
        <v>2486</v>
      </c>
      <c r="E1074" s="13" t="s">
        <v>2487</v>
      </c>
      <c r="F1074" s="13" t="s">
        <v>29</v>
      </c>
      <c r="G1074" s="13" t="s">
        <v>20</v>
      </c>
      <c r="H1074" s="35">
        <v>1311902</v>
      </c>
      <c r="I1074" s="14">
        <v>44567</v>
      </c>
      <c r="J1074" s="14"/>
      <c r="K1074" s="14">
        <v>46392</v>
      </c>
      <c r="L1074" s="13" t="s">
        <v>23</v>
      </c>
      <c r="M1074" s="10">
        <v>5296049</v>
      </c>
      <c r="N1074" s="13"/>
      <c r="O1074" s="13"/>
    </row>
    <row r="1075" spans="1:15" ht="42" x14ac:dyDescent="0.25">
      <c r="A1075" s="15" t="s">
        <v>2488</v>
      </c>
      <c r="B1075" s="6" t="s">
        <v>2489</v>
      </c>
      <c r="C1075" s="6" t="s">
        <v>1896</v>
      </c>
      <c r="D1075" s="6" t="s">
        <v>2490</v>
      </c>
      <c r="E1075" s="48" t="s">
        <v>2491</v>
      </c>
      <c r="F1075" s="48" t="s">
        <v>29</v>
      </c>
      <c r="G1075" s="48" t="s">
        <v>20</v>
      </c>
      <c r="H1075" s="6" t="s">
        <v>2492</v>
      </c>
      <c r="I1075" s="16" t="s">
        <v>2493</v>
      </c>
      <c r="J1075" s="15" t="s">
        <v>21</v>
      </c>
      <c r="K1075" s="16" t="s">
        <v>2494</v>
      </c>
      <c r="L1075" s="48" t="s">
        <v>2175</v>
      </c>
      <c r="M1075" s="51" t="s">
        <v>2495</v>
      </c>
      <c r="N1075" s="83" t="s">
        <v>21</v>
      </c>
      <c r="O1075" s="83"/>
    </row>
    <row r="1076" spans="1:15" ht="42" x14ac:dyDescent="0.25">
      <c r="A1076" s="15" t="s">
        <v>2496</v>
      </c>
      <c r="B1076" s="15" t="s">
        <v>2489</v>
      </c>
      <c r="C1076" s="15" t="s">
        <v>1896</v>
      </c>
      <c r="D1076" s="15" t="s">
        <v>2490</v>
      </c>
      <c r="E1076" s="15" t="s">
        <v>2497</v>
      </c>
      <c r="F1076" s="15" t="s">
        <v>29</v>
      </c>
      <c r="G1076" s="15" t="s">
        <v>20</v>
      </c>
      <c r="H1076" s="112" t="s">
        <v>2498</v>
      </c>
      <c r="I1076" s="16" t="s">
        <v>2493</v>
      </c>
      <c r="J1076" s="15" t="s">
        <v>21</v>
      </c>
      <c r="K1076" s="16" t="s">
        <v>2499</v>
      </c>
      <c r="L1076" s="48" t="s">
        <v>2175</v>
      </c>
      <c r="M1076" s="51" t="s">
        <v>2500</v>
      </c>
      <c r="N1076" s="15" t="s">
        <v>21</v>
      </c>
      <c r="O1076" s="15"/>
    </row>
    <row r="1077" spans="1:15" ht="42" x14ac:dyDescent="0.25">
      <c r="A1077" s="15" t="s">
        <v>2501</v>
      </c>
      <c r="B1077" s="15" t="s">
        <v>2489</v>
      </c>
      <c r="C1077" s="15" t="s">
        <v>1896</v>
      </c>
      <c r="D1077" s="15" t="s">
        <v>2490</v>
      </c>
      <c r="E1077" s="15" t="s">
        <v>2502</v>
      </c>
      <c r="F1077" s="15" t="s">
        <v>29</v>
      </c>
      <c r="G1077" s="15" t="s">
        <v>20</v>
      </c>
      <c r="H1077" s="158" t="s">
        <v>67</v>
      </c>
      <c r="I1077" s="16" t="s">
        <v>2503</v>
      </c>
      <c r="J1077" s="16" t="s">
        <v>21</v>
      </c>
      <c r="K1077" s="16" t="s">
        <v>2504</v>
      </c>
      <c r="L1077" s="48" t="s">
        <v>2175</v>
      </c>
      <c r="M1077" s="11">
        <v>24960</v>
      </c>
      <c r="N1077" s="15" t="s">
        <v>21</v>
      </c>
      <c r="O1077" s="15"/>
    </row>
    <row r="1078" spans="1:15" s="13" customFormat="1" ht="28" x14ac:dyDescent="0.25">
      <c r="A1078" s="13" t="s">
        <v>2505</v>
      </c>
      <c r="B1078" s="13" t="s">
        <v>2506</v>
      </c>
      <c r="C1078" s="13" t="s">
        <v>1878</v>
      </c>
      <c r="D1078" s="13" t="s">
        <v>2507</v>
      </c>
      <c r="E1078" s="13" t="s">
        <v>2508</v>
      </c>
      <c r="F1078" s="13" t="s">
        <v>29</v>
      </c>
      <c r="G1078" s="13" t="s">
        <v>20</v>
      </c>
      <c r="H1078" s="84">
        <v>1428210</v>
      </c>
      <c r="I1078" s="14">
        <v>44487</v>
      </c>
      <c r="J1078" s="13" t="s">
        <v>21</v>
      </c>
      <c r="K1078" s="13" t="s">
        <v>21</v>
      </c>
      <c r="L1078" s="13" t="s">
        <v>813</v>
      </c>
      <c r="M1078" s="10">
        <v>428427.58</v>
      </c>
      <c r="N1078" s="13" t="s">
        <v>21</v>
      </c>
    </row>
    <row r="1079" spans="1:15" ht="28" x14ac:dyDescent="0.25">
      <c r="A1079" s="13" t="s">
        <v>2509</v>
      </c>
      <c r="B1079" s="13" t="s">
        <v>2510</v>
      </c>
      <c r="C1079" s="13" t="s">
        <v>2511</v>
      </c>
      <c r="D1079" s="13" t="s">
        <v>2512</v>
      </c>
      <c r="E1079" s="13" t="s">
        <v>2513</v>
      </c>
      <c r="F1079" s="13" t="s">
        <v>29</v>
      </c>
      <c r="G1079" s="13" t="s">
        <v>1021</v>
      </c>
      <c r="H1079" s="13">
        <v>2745298</v>
      </c>
      <c r="I1079" s="14">
        <v>44531</v>
      </c>
      <c r="J1079" s="13" t="s">
        <v>21</v>
      </c>
      <c r="K1079" s="14">
        <v>45291</v>
      </c>
      <c r="L1079" s="13" t="s">
        <v>2514</v>
      </c>
      <c r="M1079" s="10">
        <v>1015000</v>
      </c>
      <c r="N1079" s="13" t="s">
        <v>21</v>
      </c>
      <c r="O1079" s="13"/>
    </row>
    <row r="1080" spans="1:15" ht="28" x14ac:dyDescent="0.25">
      <c r="A1080" s="13" t="s">
        <v>2515</v>
      </c>
      <c r="B1080" s="13" t="s">
        <v>2516</v>
      </c>
      <c r="C1080" s="13" t="s">
        <v>2511</v>
      </c>
      <c r="D1080" s="13" t="s">
        <v>2517</v>
      </c>
      <c r="E1080" s="13" t="s">
        <v>2513</v>
      </c>
      <c r="F1080" s="13" t="s">
        <v>29</v>
      </c>
      <c r="G1080" s="13" t="s">
        <v>20</v>
      </c>
      <c r="H1080" s="13">
        <v>2745298</v>
      </c>
      <c r="I1080" s="14">
        <v>44531</v>
      </c>
      <c r="J1080" s="13" t="s">
        <v>21</v>
      </c>
      <c r="K1080" s="14">
        <v>45291</v>
      </c>
      <c r="L1080" s="13" t="s">
        <v>2514</v>
      </c>
      <c r="M1080" s="10">
        <v>700000</v>
      </c>
      <c r="N1080" s="13" t="s">
        <v>21</v>
      </c>
      <c r="O1080" s="13"/>
    </row>
    <row r="1081" spans="1:15" ht="28" x14ac:dyDescent="0.25">
      <c r="A1081" s="13" t="s">
        <v>2518</v>
      </c>
      <c r="B1081" s="13" t="s">
        <v>2519</v>
      </c>
      <c r="C1081" s="13" t="s">
        <v>2511</v>
      </c>
      <c r="D1081" s="13" t="s">
        <v>2520</v>
      </c>
      <c r="E1081" s="13" t="s">
        <v>2513</v>
      </c>
      <c r="F1081" s="13" t="s">
        <v>29</v>
      </c>
      <c r="G1081" s="13" t="s">
        <v>20</v>
      </c>
      <c r="H1081" s="13">
        <v>2745298</v>
      </c>
      <c r="I1081" s="14">
        <v>44531</v>
      </c>
      <c r="J1081" s="13" t="s">
        <v>21</v>
      </c>
      <c r="K1081" s="14">
        <v>45291</v>
      </c>
      <c r="L1081" s="13" t="s">
        <v>2514</v>
      </c>
      <c r="M1081" s="10">
        <v>100000</v>
      </c>
      <c r="N1081" s="13" t="s">
        <v>21</v>
      </c>
      <c r="O1081" s="13"/>
    </row>
    <row r="1082" spans="1:15" s="146" customFormat="1" ht="98" x14ac:dyDescent="0.25">
      <c r="A1082" s="79" t="s">
        <v>2521</v>
      </c>
      <c r="B1082" s="79" t="s">
        <v>2410</v>
      </c>
      <c r="C1082" s="79" t="s">
        <v>326</v>
      </c>
      <c r="D1082" s="79" t="s">
        <v>2522</v>
      </c>
      <c r="E1082" s="79" t="s">
        <v>382</v>
      </c>
      <c r="F1082" s="79" t="s">
        <v>29</v>
      </c>
      <c r="G1082" s="79" t="s">
        <v>20</v>
      </c>
      <c r="H1082" s="79">
        <v>2043581</v>
      </c>
      <c r="I1082" s="80">
        <v>44475</v>
      </c>
      <c r="J1082" s="79" t="s">
        <v>1783</v>
      </c>
      <c r="K1082" s="80">
        <v>44442</v>
      </c>
      <c r="L1082" s="79" t="s">
        <v>23</v>
      </c>
      <c r="M1082" s="81">
        <v>679339.08</v>
      </c>
      <c r="N1082" s="79" t="s">
        <v>29</v>
      </c>
      <c r="O1082" s="79"/>
    </row>
    <row r="1083" spans="1:15" ht="28" x14ac:dyDescent="0.25">
      <c r="A1083" s="13" t="s">
        <v>2523</v>
      </c>
      <c r="B1083" s="13" t="s">
        <v>2524</v>
      </c>
      <c r="C1083" s="13" t="s">
        <v>121</v>
      </c>
      <c r="D1083" s="13" t="s">
        <v>2525</v>
      </c>
      <c r="E1083" s="13" t="s">
        <v>2526</v>
      </c>
      <c r="F1083" s="13" t="s">
        <v>29</v>
      </c>
      <c r="G1083" s="13" t="s">
        <v>20</v>
      </c>
      <c r="H1083" s="8" t="s">
        <v>2527</v>
      </c>
      <c r="I1083" s="14">
        <v>44566</v>
      </c>
      <c r="J1083" s="14">
        <v>45295</v>
      </c>
      <c r="K1083" s="14">
        <v>45295</v>
      </c>
      <c r="L1083" s="13" t="s">
        <v>974</v>
      </c>
      <c r="M1083" s="10" t="s">
        <v>2528</v>
      </c>
      <c r="N1083" s="13" t="s">
        <v>21</v>
      </c>
      <c r="O1083" s="13"/>
    </row>
    <row r="1084" spans="1:15" ht="28" x14ac:dyDescent="0.25">
      <c r="A1084" s="13" t="s">
        <v>2529</v>
      </c>
      <c r="B1084" s="13" t="s">
        <v>2530</v>
      </c>
      <c r="C1084" s="13" t="s">
        <v>92</v>
      </c>
      <c r="D1084" s="13" t="s">
        <v>2531</v>
      </c>
      <c r="E1084" s="13" t="s">
        <v>94</v>
      </c>
      <c r="F1084" s="13" t="s">
        <v>29</v>
      </c>
      <c r="G1084" s="13" t="s">
        <v>20</v>
      </c>
      <c r="H1084" s="20">
        <v>7422542</v>
      </c>
      <c r="I1084" s="14">
        <v>44606</v>
      </c>
      <c r="J1084" s="14" t="s">
        <v>21</v>
      </c>
      <c r="K1084" s="14">
        <v>44970</v>
      </c>
      <c r="L1084" s="13" t="s">
        <v>23</v>
      </c>
      <c r="M1084" s="10">
        <v>136000</v>
      </c>
      <c r="N1084" s="13" t="s">
        <v>21</v>
      </c>
      <c r="O1084" s="13" t="s">
        <v>29</v>
      </c>
    </row>
    <row r="1085" spans="1:15" ht="70" x14ac:dyDescent="0.25">
      <c r="A1085" s="20" t="s">
        <v>2532</v>
      </c>
      <c r="B1085" s="20" t="s">
        <v>2533</v>
      </c>
      <c r="C1085" s="20" t="s">
        <v>2464</v>
      </c>
      <c r="D1085" s="20" t="s">
        <v>2534</v>
      </c>
      <c r="E1085" s="20" t="s">
        <v>2535</v>
      </c>
      <c r="F1085" s="20" t="s">
        <v>29</v>
      </c>
      <c r="G1085" s="20" t="s">
        <v>20</v>
      </c>
      <c r="H1085" s="20" t="s">
        <v>2536</v>
      </c>
      <c r="I1085" s="85">
        <v>44625</v>
      </c>
      <c r="J1085" s="20" t="s">
        <v>1409</v>
      </c>
      <c r="K1085" s="85">
        <v>44990</v>
      </c>
      <c r="L1085" s="20" t="s">
        <v>2537</v>
      </c>
      <c r="M1085" s="86">
        <v>46500</v>
      </c>
      <c r="N1085" s="20" t="s">
        <v>1409</v>
      </c>
      <c r="O1085" s="13"/>
    </row>
    <row r="1086" spans="1:15" ht="28" x14ac:dyDescent="0.25">
      <c r="A1086" s="35" t="s">
        <v>2538</v>
      </c>
      <c r="B1086" s="13" t="s">
        <v>2539</v>
      </c>
      <c r="C1086" s="13" t="s">
        <v>2479</v>
      </c>
      <c r="D1086" s="13" t="s">
        <v>2540</v>
      </c>
      <c r="E1086" s="13" t="s">
        <v>2541</v>
      </c>
      <c r="F1086" s="13" t="s">
        <v>29</v>
      </c>
      <c r="G1086" s="13" t="s">
        <v>20</v>
      </c>
      <c r="H1086" s="13" t="s">
        <v>2542</v>
      </c>
      <c r="I1086" s="14">
        <v>44613</v>
      </c>
      <c r="J1086" s="14" t="s">
        <v>21</v>
      </c>
      <c r="K1086" s="14">
        <v>44742</v>
      </c>
      <c r="L1086" s="13" t="s">
        <v>23</v>
      </c>
      <c r="M1086" s="10">
        <v>777510</v>
      </c>
      <c r="N1086" s="13" t="s">
        <v>21</v>
      </c>
      <c r="O1086" s="13"/>
    </row>
    <row r="1087" spans="1:15" x14ac:dyDescent="0.25">
      <c r="A1087" s="13" t="s">
        <v>2543</v>
      </c>
      <c r="B1087" s="13" t="s">
        <v>2544</v>
      </c>
      <c r="C1087" s="13" t="s">
        <v>2545</v>
      </c>
      <c r="D1087" s="13" t="s">
        <v>2546</v>
      </c>
      <c r="E1087" s="13" t="s">
        <v>2547</v>
      </c>
      <c r="F1087" s="13" t="s">
        <v>29</v>
      </c>
      <c r="G1087" s="13" t="s">
        <v>20</v>
      </c>
      <c r="H1087" s="20">
        <v>6752550</v>
      </c>
      <c r="I1087" s="14">
        <v>44621</v>
      </c>
      <c r="J1087" s="14" t="s">
        <v>21</v>
      </c>
      <c r="K1087" s="14" t="s">
        <v>2548</v>
      </c>
      <c r="L1087" s="13" t="s">
        <v>764</v>
      </c>
      <c r="M1087" s="10">
        <v>16175</v>
      </c>
      <c r="N1087" s="13" t="s">
        <v>21</v>
      </c>
      <c r="O1087" s="13"/>
    </row>
    <row r="1088" spans="1:15" x14ac:dyDescent="0.25">
      <c r="A1088" s="13" t="s">
        <v>2549</v>
      </c>
      <c r="B1088" s="13" t="s">
        <v>2550</v>
      </c>
      <c r="C1088" s="13" t="s">
        <v>2545</v>
      </c>
      <c r="D1088" s="13" t="s">
        <v>2551</v>
      </c>
      <c r="E1088" s="13" t="s">
        <v>2552</v>
      </c>
      <c r="F1088" s="13" t="s">
        <v>29</v>
      </c>
      <c r="G1088" s="13" t="s">
        <v>20</v>
      </c>
      <c r="H1088" s="2">
        <v>4907449</v>
      </c>
      <c r="I1088" s="14">
        <v>44596</v>
      </c>
      <c r="J1088" s="14" t="s">
        <v>21</v>
      </c>
      <c r="K1088" s="14">
        <v>44648</v>
      </c>
      <c r="L1088" s="13" t="s">
        <v>764</v>
      </c>
      <c r="M1088" s="10">
        <v>68389</v>
      </c>
      <c r="N1088" s="13" t="s">
        <v>21</v>
      </c>
      <c r="O1088" s="13"/>
    </row>
    <row r="1089" spans="1:15" x14ac:dyDescent="0.25">
      <c r="A1089" s="13" t="s">
        <v>2553</v>
      </c>
      <c r="B1089" s="13" t="s">
        <v>2554</v>
      </c>
      <c r="C1089" s="13" t="s">
        <v>2555</v>
      </c>
      <c r="D1089" s="13" t="s">
        <v>2556</v>
      </c>
      <c r="E1089" s="13" t="s">
        <v>2557</v>
      </c>
      <c r="F1089" s="13" t="s">
        <v>29</v>
      </c>
      <c r="G1089" s="13" t="s">
        <v>20</v>
      </c>
      <c r="H1089" s="20">
        <v>12273068</v>
      </c>
      <c r="I1089" s="14">
        <v>44640</v>
      </c>
      <c r="J1089" s="14" t="s">
        <v>21</v>
      </c>
      <c r="K1089" s="14">
        <v>44804</v>
      </c>
      <c r="L1089" s="13" t="s">
        <v>764</v>
      </c>
      <c r="M1089" s="10">
        <v>785</v>
      </c>
      <c r="N1089" s="13" t="s">
        <v>21</v>
      </c>
      <c r="O1089" s="13"/>
    </row>
    <row r="1090" spans="1:15" x14ac:dyDescent="0.25">
      <c r="A1090" s="13" t="s">
        <v>2558</v>
      </c>
      <c r="B1090" s="13" t="s">
        <v>2559</v>
      </c>
      <c r="C1090" s="13" t="s">
        <v>2555</v>
      </c>
      <c r="D1090" s="13" t="s">
        <v>2560</v>
      </c>
      <c r="E1090" s="13" t="s">
        <v>2561</v>
      </c>
      <c r="F1090" s="13" t="s">
        <v>20</v>
      </c>
      <c r="G1090" s="13" t="s">
        <v>29</v>
      </c>
      <c r="H1090" s="2" t="s">
        <v>21</v>
      </c>
      <c r="I1090" s="14">
        <v>44640</v>
      </c>
      <c r="J1090" s="14" t="s">
        <v>21</v>
      </c>
      <c r="K1090" s="14">
        <v>44804</v>
      </c>
      <c r="L1090" s="13" t="s">
        <v>764</v>
      </c>
      <c r="M1090" s="10">
        <v>8614.9</v>
      </c>
      <c r="N1090" s="13" t="s">
        <v>21</v>
      </c>
      <c r="O1090" s="13"/>
    </row>
    <row r="1091" spans="1:15" x14ac:dyDescent="0.25">
      <c r="A1091" s="13" t="s">
        <v>2562</v>
      </c>
      <c r="B1091" s="13" t="s">
        <v>2563</v>
      </c>
      <c r="C1091" s="13" t="s">
        <v>2564</v>
      </c>
      <c r="D1091" s="13" t="s">
        <v>2565</v>
      </c>
      <c r="E1091" s="13" t="s">
        <v>2566</v>
      </c>
      <c r="F1091" s="13" t="s">
        <v>29</v>
      </c>
      <c r="G1091" s="13" t="s">
        <v>20</v>
      </c>
      <c r="H1091" s="35" t="s">
        <v>2567</v>
      </c>
      <c r="I1091" s="14">
        <v>44634</v>
      </c>
      <c r="J1091" s="14" t="s">
        <v>21</v>
      </c>
      <c r="K1091" s="14">
        <v>45046</v>
      </c>
      <c r="L1091" s="13" t="s">
        <v>974</v>
      </c>
      <c r="M1091" s="10">
        <v>55460</v>
      </c>
      <c r="N1091" s="82" t="s">
        <v>21</v>
      </c>
      <c r="O1091" s="82"/>
    </row>
    <row r="1092" spans="1:15" ht="28" x14ac:dyDescent="0.25">
      <c r="A1092" s="13" t="s">
        <v>2568</v>
      </c>
      <c r="B1092" s="13" t="s">
        <v>2569</v>
      </c>
      <c r="C1092" s="13" t="s">
        <v>2570</v>
      </c>
      <c r="D1092" s="13" t="s">
        <v>2571</v>
      </c>
      <c r="E1092" s="13" t="s">
        <v>2572</v>
      </c>
      <c r="F1092" s="13" t="s">
        <v>29</v>
      </c>
      <c r="G1092" s="13" t="s">
        <v>20</v>
      </c>
      <c r="H1092" s="35" t="s">
        <v>2573</v>
      </c>
      <c r="I1092" s="14">
        <v>44592</v>
      </c>
      <c r="J1092" s="14" t="s">
        <v>21</v>
      </c>
      <c r="K1092" s="14">
        <v>44926</v>
      </c>
      <c r="L1092" s="13" t="s">
        <v>974</v>
      </c>
      <c r="M1092" s="10">
        <v>131080.91</v>
      </c>
      <c r="N1092" s="82" t="s">
        <v>21</v>
      </c>
      <c r="O1092" s="82"/>
    </row>
    <row r="1093" spans="1:15" x14ac:dyDescent="0.25">
      <c r="A1093" s="13" t="s">
        <v>2574</v>
      </c>
      <c r="B1093" s="13" t="s">
        <v>2575</v>
      </c>
      <c r="C1093" s="13" t="s">
        <v>2576</v>
      </c>
      <c r="D1093" s="13" t="s">
        <v>2577</v>
      </c>
      <c r="E1093" s="13" t="s">
        <v>2578</v>
      </c>
      <c r="F1093" s="13" t="s">
        <v>29</v>
      </c>
      <c r="G1093" s="13" t="s">
        <v>20</v>
      </c>
      <c r="H1093" s="35" t="s">
        <v>2579</v>
      </c>
      <c r="I1093" s="14">
        <v>44562</v>
      </c>
      <c r="J1093" s="14" t="s">
        <v>21</v>
      </c>
      <c r="K1093" s="14">
        <v>45291</v>
      </c>
      <c r="L1093" s="13" t="s">
        <v>974</v>
      </c>
      <c r="M1093" s="10">
        <v>18670</v>
      </c>
      <c r="N1093" s="82" t="s">
        <v>21</v>
      </c>
      <c r="O1093" s="82"/>
    </row>
    <row r="1094" spans="1:15" ht="28" x14ac:dyDescent="0.25">
      <c r="A1094" s="13" t="s">
        <v>2580</v>
      </c>
      <c r="B1094" s="13" t="s">
        <v>2581</v>
      </c>
      <c r="C1094" s="13" t="s">
        <v>1878</v>
      </c>
      <c r="D1094" s="13" t="s">
        <v>2582</v>
      </c>
      <c r="E1094" s="13" t="s">
        <v>2583</v>
      </c>
      <c r="F1094" s="13" t="s">
        <v>29</v>
      </c>
      <c r="G1094" s="13" t="s">
        <v>20</v>
      </c>
      <c r="H1094" s="35" t="s">
        <v>2584</v>
      </c>
      <c r="I1094" s="14">
        <v>44593</v>
      </c>
      <c r="J1094" s="14" t="s">
        <v>21</v>
      </c>
      <c r="K1094" s="14">
        <v>44957</v>
      </c>
      <c r="L1094" s="13" t="s">
        <v>2221</v>
      </c>
      <c r="M1094" s="10">
        <v>6048</v>
      </c>
      <c r="N1094" s="82" t="s">
        <v>21</v>
      </c>
      <c r="O1094" s="82"/>
    </row>
    <row r="1095" spans="1:15" ht="28" x14ac:dyDescent="0.25">
      <c r="A1095" s="15" t="s">
        <v>2585</v>
      </c>
      <c r="B1095" s="6" t="s">
        <v>2586</v>
      </c>
      <c r="C1095" s="15" t="s">
        <v>1896</v>
      </c>
      <c r="D1095" s="15" t="s">
        <v>2587</v>
      </c>
      <c r="E1095" s="15" t="s">
        <v>2588</v>
      </c>
      <c r="F1095" s="15" t="s">
        <v>29</v>
      </c>
      <c r="G1095" s="15" t="s">
        <v>20</v>
      </c>
      <c r="H1095" s="77">
        <v>4524869</v>
      </c>
      <c r="I1095" s="15" t="s">
        <v>2589</v>
      </c>
      <c r="J1095" s="15" t="s">
        <v>21</v>
      </c>
      <c r="K1095" s="15" t="s">
        <v>2590</v>
      </c>
      <c r="L1095" s="15" t="s">
        <v>2175</v>
      </c>
      <c r="M1095" s="11">
        <v>20064</v>
      </c>
      <c r="N1095" s="15"/>
      <c r="O1095" s="15"/>
    </row>
    <row r="1096" spans="1:15" ht="28" x14ac:dyDescent="0.25">
      <c r="A1096" s="15" t="s">
        <v>2591</v>
      </c>
      <c r="B1096" s="15" t="s">
        <v>2586</v>
      </c>
      <c r="C1096" s="15" t="s">
        <v>1896</v>
      </c>
      <c r="D1096" s="15" t="s">
        <v>2587</v>
      </c>
      <c r="E1096" s="15" t="s">
        <v>2592</v>
      </c>
      <c r="F1096" s="15" t="s">
        <v>29</v>
      </c>
      <c r="G1096" s="15" t="s">
        <v>20</v>
      </c>
      <c r="H1096" s="77"/>
      <c r="I1096" s="15" t="s">
        <v>2593</v>
      </c>
      <c r="J1096" s="15" t="s">
        <v>21</v>
      </c>
      <c r="K1096" s="15" t="s">
        <v>2494</v>
      </c>
      <c r="L1096" s="15" t="s">
        <v>2175</v>
      </c>
      <c r="M1096" s="11">
        <v>7675.2</v>
      </c>
      <c r="N1096" s="15"/>
      <c r="O1096" s="15"/>
    </row>
    <row r="1097" spans="1:15" ht="28" x14ac:dyDescent="0.25">
      <c r="A1097" s="15" t="s">
        <v>2594</v>
      </c>
      <c r="B1097" s="15" t="s">
        <v>2586</v>
      </c>
      <c r="C1097" s="15" t="s">
        <v>1896</v>
      </c>
      <c r="D1097" s="15" t="s">
        <v>2587</v>
      </c>
      <c r="E1097" s="15" t="s">
        <v>2592</v>
      </c>
      <c r="F1097" s="15" t="s">
        <v>29</v>
      </c>
      <c r="G1097" s="15" t="s">
        <v>20</v>
      </c>
      <c r="H1097" s="15"/>
      <c r="I1097" s="15" t="s">
        <v>2595</v>
      </c>
      <c r="J1097" s="15" t="s">
        <v>21</v>
      </c>
      <c r="K1097" s="15" t="s">
        <v>2494</v>
      </c>
      <c r="L1097" s="15" t="s">
        <v>2175</v>
      </c>
      <c r="M1097" s="11" t="s">
        <v>2596</v>
      </c>
      <c r="N1097" s="15"/>
      <c r="O1097" s="15"/>
    </row>
    <row r="1098" spans="1:15" ht="28" x14ac:dyDescent="0.25">
      <c r="A1098" s="15" t="s">
        <v>1658</v>
      </c>
      <c r="B1098" s="15" t="s">
        <v>2597</v>
      </c>
      <c r="C1098" s="15" t="s">
        <v>1896</v>
      </c>
      <c r="D1098" s="15" t="s">
        <v>2587</v>
      </c>
      <c r="E1098" s="15" t="s">
        <v>2598</v>
      </c>
      <c r="F1098" s="15" t="s">
        <v>20</v>
      </c>
      <c r="G1098" s="15" t="s">
        <v>20</v>
      </c>
      <c r="H1098" s="15">
        <v>4142000</v>
      </c>
      <c r="I1098" s="16">
        <v>44774</v>
      </c>
      <c r="J1098" s="15" t="s">
        <v>21</v>
      </c>
      <c r="K1098" s="16">
        <v>45138</v>
      </c>
      <c r="L1098" s="15" t="s">
        <v>2599</v>
      </c>
      <c r="M1098" s="11">
        <v>26229.5</v>
      </c>
      <c r="N1098" s="15"/>
      <c r="O1098" s="15"/>
    </row>
    <row r="1099" spans="1:15" ht="28" x14ac:dyDescent="0.25">
      <c r="A1099" s="15" t="s">
        <v>1674</v>
      </c>
      <c r="B1099" s="15" t="s">
        <v>2597</v>
      </c>
      <c r="C1099" s="15" t="s">
        <v>1896</v>
      </c>
      <c r="D1099" s="15" t="s">
        <v>2587</v>
      </c>
      <c r="E1099" s="15" t="s">
        <v>2598</v>
      </c>
      <c r="F1099" s="15" t="s">
        <v>20</v>
      </c>
      <c r="G1099" s="15" t="s">
        <v>20</v>
      </c>
      <c r="H1099" s="15">
        <v>4142000</v>
      </c>
      <c r="I1099" s="16">
        <v>44774</v>
      </c>
      <c r="J1099" s="15" t="s">
        <v>21</v>
      </c>
      <c r="K1099" s="16">
        <v>45138</v>
      </c>
      <c r="L1099" s="15" t="s">
        <v>2599</v>
      </c>
      <c r="M1099" s="11">
        <v>18129.8</v>
      </c>
      <c r="N1099" s="15"/>
      <c r="O1099" s="15"/>
    </row>
    <row r="1100" spans="1:15" ht="28" x14ac:dyDescent="0.25">
      <c r="A1100" s="15" t="s">
        <v>1690</v>
      </c>
      <c r="B1100" s="15" t="s">
        <v>2597</v>
      </c>
      <c r="C1100" s="15" t="s">
        <v>1896</v>
      </c>
      <c r="D1100" s="15" t="s">
        <v>2587</v>
      </c>
      <c r="E1100" s="15" t="s">
        <v>2598</v>
      </c>
      <c r="F1100" s="15" t="s">
        <v>20</v>
      </c>
      <c r="G1100" s="15" t="s">
        <v>20</v>
      </c>
      <c r="H1100" s="15">
        <v>4142000</v>
      </c>
      <c r="I1100" s="16">
        <v>44774</v>
      </c>
      <c r="J1100" s="15" t="s">
        <v>21</v>
      </c>
      <c r="K1100" s="16">
        <v>45138</v>
      </c>
      <c r="L1100" s="15" t="s">
        <v>2599</v>
      </c>
      <c r="M1100" s="11">
        <v>19991.8</v>
      </c>
      <c r="N1100" s="15"/>
      <c r="O1100" s="15"/>
    </row>
    <row r="1101" spans="1:15" ht="28" x14ac:dyDescent="0.25">
      <c r="A1101" s="15" t="s">
        <v>2600</v>
      </c>
      <c r="B1101" s="15" t="s">
        <v>2597</v>
      </c>
      <c r="C1101" s="15" t="s">
        <v>1896</v>
      </c>
      <c r="D1101" s="15" t="s">
        <v>2587</v>
      </c>
      <c r="E1101" s="15" t="s">
        <v>2598</v>
      </c>
      <c r="F1101" s="15" t="s">
        <v>20</v>
      </c>
      <c r="G1101" s="15" t="s">
        <v>20</v>
      </c>
      <c r="H1101" s="15">
        <v>4142000</v>
      </c>
      <c r="I1101" s="16">
        <v>44774</v>
      </c>
      <c r="J1101" s="15" t="s">
        <v>21</v>
      </c>
      <c r="K1101" s="16">
        <v>45138</v>
      </c>
      <c r="L1101" s="15" t="s">
        <v>2599</v>
      </c>
      <c r="M1101" s="11">
        <v>10640</v>
      </c>
      <c r="N1101" s="15"/>
      <c r="O1101" s="15"/>
    </row>
    <row r="1102" spans="1:15" ht="28" x14ac:dyDescent="0.25">
      <c r="A1102" s="15" t="s">
        <v>2601</v>
      </c>
      <c r="B1102" s="15" t="s">
        <v>2597</v>
      </c>
      <c r="C1102" s="15" t="s">
        <v>1896</v>
      </c>
      <c r="D1102" s="15" t="s">
        <v>2587</v>
      </c>
      <c r="E1102" s="15" t="s">
        <v>2598</v>
      </c>
      <c r="F1102" s="15" t="s">
        <v>20</v>
      </c>
      <c r="G1102" s="15" t="s">
        <v>20</v>
      </c>
      <c r="H1102" s="15">
        <v>4142000</v>
      </c>
      <c r="I1102" s="16">
        <v>44774</v>
      </c>
      <c r="J1102" s="15" t="s">
        <v>21</v>
      </c>
      <c r="K1102" s="16">
        <v>45138</v>
      </c>
      <c r="L1102" s="15" t="s">
        <v>2599</v>
      </c>
      <c r="M1102" s="11">
        <v>44777.3</v>
      </c>
      <c r="N1102" s="15"/>
      <c r="O1102" s="15"/>
    </row>
    <row r="1103" spans="1:15" ht="28" x14ac:dyDescent="0.25">
      <c r="A1103" s="15" t="s">
        <v>2602</v>
      </c>
      <c r="B1103" s="15" t="s">
        <v>2597</v>
      </c>
      <c r="C1103" s="15" t="s">
        <v>1896</v>
      </c>
      <c r="D1103" s="15" t="s">
        <v>2587</v>
      </c>
      <c r="E1103" s="15" t="s">
        <v>2598</v>
      </c>
      <c r="F1103" s="15" t="s">
        <v>20</v>
      </c>
      <c r="G1103" s="15" t="s">
        <v>20</v>
      </c>
      <c r="H1103" s="15">
        <v>4142000</v>
      </c>
      <c r="I1103" s="16">
        <v>44774</v>
      </c>
      <c r="J1103" s="15" t="s">
        <v>21</v>
      </c>
      <c r="K1103" s="16">
        <v>45138</v>
      </c>
      <c r="L1103" s="15" t="s">
        <v>2599</v>
      </c>
      <c r="M1103" s="11" t="s">
        <v>2603</v>
      </c>
      <c r="N1103" s="15"/>
      <c r="O1103" s="15"/>
    </row>
    <row r="1104" spans="1:15" ht="28" x14ac:dyDescent="0.25">
      <c r="A1104" s="15" t="s">
        <v>2604</v>
      </c>
      <c r="B1104" s="15" t="s">
        <v>2597</v>
      </c>
      <c r="C1104" s="15" t="s">
        <v>1896</v>
      </c>
      <c r="D1104" s="15" t="s">
        <v>2587</v>
      </c>
      <c r="E1104" s="15" t="s">
        <v>2598</v>
      </c>
      <c r="F1104" s="15" t="s">
        <v>20</v>
      </c>
      <c r="G1104" s="15" t="s">
        <v>20</v>
      </c>
      <c r="H1104" s="15">
        <v>4142000</v>
      </c>
      <c r="I1104" s="16">
        <v>44774</v>
      </c>
      <c r="J1104" s="15" t="s">
        <v>21</v>
      </c>
      <c r="K1104" s="16">
        <v>45138</v>
      </c>
      <c r="L1104" s="15" t="s">
        <v>2599</v>
      </c>
      <c r="M1104" s="11">
        <v>10764</v>
      </c>
      <c r="N1104" s="15"/>
      <c r="O1104" s="15"/>
    </row>
    <row r="1105" spans="1:15" ht="28" x14ac:dyDescent="0.25">
      <c r="A1105" s="15" t="s">
        <v>2605</v>
      </c>
      <c r="B1105" s="15" t="s">
        <v>2597</v>
      </c>
      <c r="C1105" s="15" t="s">
        <v>1896</v>
      </c>
      <c r="D1105" s="15" t="s">
        <v>2587</v>
      </c>
      <c r="E1105" s="15" t="s">
        <v>2598</v>
      </c>
      <c r="F1105" s="15" t="s">
        <v>20</v>
      </c>
      <c r="G1105" s="15" t="s">
        <v>20</v>
      </c>
      <c r="H1105" s="15">
        <v>4142000</v>
      </c>
      <c r="I1105" s="16">
        <v>44774</v>
      </c>
      <c r="J1105" s="15" t="s">
        <v>21</v>
      </c>
      <c r="K1105" s="16">
        <v>45138</v>
      </c>
      <c r="L1105" s="15" t="s">
        <v>2599</v>
      </c>
      <c r="M1105" s="11">
        <v>41230</v>
      </c>
      <c r="N1105" s="15"/>
      <c r="O1105" s="15"/>
    </row>
    <row r="1106" spans="1:15" ht="28" x14ac:dyDescent="0.25">
      <c r="A1106" s="15" t="s">
        <v>2606</v>
      </c>
      <c r="B1106" s="15" t="s">
        <v>2597</v>
      </c>
      <c r="C1106" s="15" t="s">
        <v>1896</v>
      </c>
      <c r="D1106" s="15" t="s">
        <v>2587</v>
      </c>
      <c r="E1106" s="15" t="s">
        <v>2598</v>
      </c>
      <c r="F1106" s="15" t="s">
        <v>20</v>
      </c>
      <c r="G1106" s="15" t="s">
        <v>20</v>
      </c>
      <c r="H1106" s="15">
        <v>4142000</v>
      </c>
      <c r="I1106" s="16">
        <v>44774</v>
      </c>
      <c r="J1106" s="15" t="s">
        <v>21</v>
      </c>
      <c r="K1106" s="16">
        <v>45138</v>
      </c>
      <c r="L1106" s="15" t="s">
        <v>2599</v>
      </c>
      <c r="M1106" s="11" t="s">
        <v>2607</v>
      </c>
      <c r="N1106" s="15"/>
      <c r="O1106" s="15"/>
    </row>
    <row r="1107" spans="1:15" ht="28" x14ac:dyDescent="0.25">
      <c r="A1107" s="15" t="s">
        <v>2608</v>
      </c>
      <c r="B1107" s="15" t="s">
        <v>2597</v>
      </c>
      <c r="C1107" s="15" t="s">
        <v>1896</v>
      </c>
      <c r="D1107" s="15" t="s">
        <v>2587</v>
      </c>
      <c r="E1107" s="15" t="s">
        <v>2598</v>
      </c>
      <c r="F1107" s="15" t="s">
        <v>20</v>
      </c>
      <c r="G1107" s="15" t="s">
        <v>20</v>
      </c>
      <c r="H1107" s="15">
        <v>4142000</v>
      </c>
      <c r="I1107" s="16">
        <v>44774</v>
      </c>
      <c r="J1107" s="15" t="s">
        <v>21</v>
      </c>
      <c r="K1107" s="16">
        <v>45138</v>
      </c>
      <c r="L1107" s="15" t="s">
        <v>2599</v>
      </c>
      <c r="M1107" s="11">
        <v>18430</v>
      </c>
      <c r="N1107" s="15"/>
      <c r="O1107" s="15"/>
    </row>
    <row r="1108" spans="1:15" ht="28" x14ac:dyDescent="0.25">
      <c r="A1108" s="15" t="s">
        <v>2609</v>
      </c>
      <c r="B1108" s="15" t="s">
        <v>2597</v>
      </c>
      <c r="C1108" s="15" t="s">
        <v>1896</v>
      </c>
      <c r="D1108" s="15" t="s">
        <v>2587</v>
      </c>
      <c r="E1108" s="15" t="s">
        <v>2598</v>
      </c>
      <c r="F1108" s="15" t="s">
        <v>20</v>
      </c>
      <c r="G1108" s="15" t="s">
        <v>20</v>
      </c>
      <c r="H1108" s="15">
        <v>4142000</v>
      </c>
      <c r="I1108" s="16">
        <v>44774</v>
      </c>
      <c r="J1108" s="15" t="s">
        <v>21</v>
      </c>
      <c r="K1108" s="16">
        <v>45138</v>
      </c>
      <c r="L1108" s="15" t="s">
        <v>2599</v>
      </c>
      <c r="M1108" s="11">
        <v>26444.2</v>
      </c>
      <c r="N1108" s="15"/>
      <c r="O1108" s="15"/>
    </row>
    <row r="1109" spans="1:15" ht="28" x14ac:dyDescent="0.25">
      <c r="A1109" s="15" t="s">
        <v>2610</v>
      </c>
      <c r="B1109" s="15" t="s">
        <v>2597</v>
      </c>
      <c r="C1109" s="15" t="s">
        <v>1896</v>
      </c>
      <c r="D1109" s="15" t="s">
        <v>2587</v>
      </c>
      <c r="E1109" s="15" t="s">
        <v>2598</v>
      </c>
      <c r="F1109" s="15" t="s">
        <v>20</v>
      </c>
      <c r="G1109" s="15" t="s">
        <v>20</v>
      </c>
      <c r="H1109" s="15">
        <v>4142000</v>
      </c>
      <c r="I1109" s="16">
        <v>44774</v>
      </c>
      <c r="J1109" s="15" t="s">
        <v>21</v>
      </c>
      <c r="K1109" s="16">
        <v>45138</v>
      </c>
      <c r="L1109" s="15" t="s">
        <v>2599</v>
      </c>
      <c r="M1109" s="11">
        <v>236456.9</v>
      </c>
      <c r="N1109" s="15"/>
      <c r="O1109" s="15"/>
    </row>
    <row r="1110" spans="1:15" ht="28" x14ac:dyDescent="0.25">
      <c r="A1110" s="15" t="s">
        <v>2611</v>
      </c>
      <c r="B1110" s="15" t="s">
        <v>2597</v>
      </c>
      <c r="C1110" s="15" t="s">
        <v>1896</v>
      </c>
      <c r="D1110" s="15" t="s">
        <v>2587</v>
      </c>
      <c r="E1110" s="15" t="s">
        <v>2598</v>
      </c>
      <c r="F1110" s="15" t="s">
        <v>20</v>
      </c>
      <c r="G1110" s="15" t="s">
        <v>20</v>
      </c>
      <c r="H1110" s="15">
        <v>4142000</v>
      </c>
      <c r="I1110" s="16">
        <v>44774</v>
      </c>
      <c r="J1110" s="15" t="s">
        <v>21</v>
      </c>
      <c r="K1110" s="16">
        <v>45138</v>
      </c>
      <c r="L1110" s="15" t="s">
        <v>2599</v>
      </c>
      <c r="M1110" s="11">
        <v>53960</v>
      </c>
      <c r="N1110" s="15"/>
      <c r="O1110" s="15"/>
    </row>
    <row r="1111" spans="1:15" ht="28" x14ac:dyDescent="0.25">
      <c r="A1111" s="15" t="s">
        <v>2612</v>
      </c>
      <c r="B1111" s="15" t="s">
        <v>2597</v>
      </c>
      <c r="C1111" s="15" t="s">
        <v>1896</v>
      </c>
      <c r="D1111" s="15" t="s">
        <v>2587</v>
      </c>
      <c r="E1111" s="15" t="s">
        <v>2598</v>
      </c>
      <c r="F1111" s="15" t="s">
        <v>20</v>
      </c>
      <c r="G1111" s="15" t="s">
        <v>20</v>
      </c>
      <c r="H1111" s="15">
        <v>4142000</v>
      </c>
      <c r="I1111" s="16">
        <v>44774</v>
      </c>
      <c r="J1111" s="15" t="s">
        <v>21</v>
      </c>
      <c r="K1111" s="16">
        <v>45138</v>
      </c>
      <c r="L1111" s="15" t="s">
        <v>2599</v>
      </c>
      <c r="M1111" s="11">
        <v>205416.6</v>
      </c>
      <c r="N1111" s="15"/>
      <c r="O1111" s="15"/>
    </row>
    <row r="1112" spans="1:15" ht="28" x14ac:dyDescent="0.25">
      <c r="A1112" s="15" t="s">
        <v>2613</v>
      </c>
      <c r="B1112" s="15" t="s">
        <v>2597</v>
      </c>
      <c r="C1112" s="15" t="s">
        <v>1896</v>
      </c>
      <c r="D1112" s="15" t="s">
        <v>2587</v>
      </c>
      <c r="E1112" s="15" t="s">
        <v>2598</v>
      </c>
      <c r="F1112" s="15" t="s">
        <v>20</v>
      </c>
      <c r="G1112" s="15" t="s">
        <v>20</v>
      </c>
      <c r="H1112" s="15">
        <v>4142000</v>
      </c>
      <c r="I1112" s="16">
        <v>44774</v>
      </c>
      <c r="J1112" s="15" t="s">
        <v>21</v>
      </c>
      <c r="K1112" s="16">
        <v>45138</v>
      </c>
      <c r="L1112" s="15" t="s">
        <v>2599</v>
      </c>
      <c r="M1112" s="11">
        <v>50920</v>
      </c>
      <c r="N1112" s="15"/>
      <c r="O1112" s="15"/>
    </row>
    <row r="1113" spans="1:15" ht="28" x14ac:dyDescent="0.25">
      <c r="A1113" s="15" t="s">
        <v>1687</v>
      </c>
      <c r="B1113" s="15" t="s">
        <v>2597</v>
      </c>
      <c r="C1113" s="15" t="s">
        <v>1896</v>
      </c>
      <c r="D1113" s="15" t="s">
        <v>2587</v>
      </c>
      <c r="E1113" s="15" t="s">
        <v>2588</v>
      </c>
      <c r="F1113" s="15" t="s">
        <v>29</v>
      </c>
      <c r="G1113" s="15" t="s">
        <v>20</v>
      </c>
      <c r="H1113" s="77">
        <v>4524869</v>
      </c>
      <c r="I1113" s="16">
        <v>44774</v>
      </c>
      <c r="J1113" s="15" t="s">
        <v>21</v>
      </c>
      <c r="K1113" s="16">
        <v>45138</v>
      </c>
      <c r="L1113" s="15" t="s">
        <v>2599</v>
      </c>
      <c r="M1113" s="11">
        <v>11970</v>
      </c>
      <c r="N1113" s="15"/>
      <c r="O1113" s="15"/>
    </row>
    <row r="1114" spans="1:15" ht="28" x14ac:dyDescent="0.25">
      <c r="A1114" s="15" t="s">
        <v>2614</v>
      </c>
      <c r="B1114" s="15" t="s">
        <v>2597</v>
      </c>
      <c r="C1114" s="15" t="s">
        <v>1896</v>
      </c>
      <c r="D1114" s="15" t="s">
        <v>2587</v>
      </c>
      <c r="E1114" s="15" t="s">
        <v>2588</v>
      </c>
      <c r="F1114" s="15" t="s">
        <v>29</v>
      </c>
      <c r="G1114" s="15" t="s">
        <v>20</v>
      </c>
      <c r="H1114" s="77">
        <v>4524869</v>
      </c>
      <c r="I1114" s="16">
        <v>44774</v>
      </c>
      <c r="J1114" s="15" t="s">
        <v>21</v>
      </c>
      <c r="K1114" s="16">
        <v>45138</v>
      </c>
      <c r="L1114" s="15" t="s">
        <v>2599</v>
      </c>
      <c r="M1114" s="11">
        <v>74480</v>
      </c>
      <c r="N1114" s="15"/>
      <c r="O1114" s="15"/>
    </row>
    <row r="1115" spans="1:15" ht="28" x14ac:dyDescent="0.25">
      <c r="A1115" s="15" t="s">
        <v>1666</v>
      </c>
      <c r="B1115" s="15" t="s">
        <v>2597</v>
      </c>
      <c r="C1115" s="15" t="s">
        <v>1896</v>
      </c>
      <c r="D1115" s="15" t="s">
        <v>2587</v>
      </c>
      <c r="E1115" s="15" t="s">
        <v>52</v>
      </c>
      <c r="F1115" s="15" t="s">
        <v>29</v>
      </c>
      <c r="G1115" s="15" t="s">
        <v>20</v>
      </c>
      <c r="H1115" s="15">
        <v>11214525</v>
      </c>
      <c r="I1115" s="16">
        <v>44774</v>
      </c>
      <c r="J1115" s="15" t="s">
        <v>21</v>
      </c>
      <c r="K1115" s="16">
        <v>45138</v>
      </c>
      <c r="L1115" s="15" t="s">
        <v>2599</v>
      </c>
      <c r="M1115" s="11">
        <v>12122</v>
      </c>
      <c r="N1115" s="15"/>
      <c r="O1115" s="15"/>
    </row>
    <row r="1116" spans="1:15" ht="28" x14ac:dyDescent="0.25">
      <c r="A1116" s="15" t="s">
        <v>1676</v>
      </c>
      <c r="B1116" s="15" t="s">
        <v>2597</v>
      </c>
      <c r="C1116" s="15" t="s">
        <v>1896</v>
      </c>
      <c r="D1116" s="15" t="s">
        <v>2587</v>
      </c>
      <c r="E1116" s="15" t="s">
        <v>52</v>
      </c>
      <c r="F1116" s="15" t="s">
        <v>29</v>
      </c>
      <c r="G1116" s="15" t="s">
        <v>20</v>
      </c>
      <c r="H1116" s="15">
        <v>11214525</v>
      </c>
      <c r="I1116" s="16">
        <v>44774</v>
      </c>
      <c r="J1116" s="15" t="s">
        <v>21</v>
      </c>
      <c r="K1116" s="16">
        <v>45138</v>
      </c>
      <c r="L1116" s="15" t="s">
        <v>2599</v>
      </c>
      <c r="M1116" s="11">
        <v>31500.1</v>
      </c>
      <c r="N1116" s="15"/>
      <c r="O1116" s="15"/>
    </row>
    <row r="1117" spans="1:15" ht="28" x14ac:dyDescent="0.25">
      <c r="A1117" s="15" t="s">
        <v>1681</v>
      </c>
      <c r="B1117" s="15" t="s">
        <v>2597</v>
      </c>
      <c r="C1117" s="15" t="s">
        <v>1896</v>
      </c>
      <c r="D1117" s="15" t="s">
        <v>2587</v>
      </c>
      <c r="E1117" s="15" t="s">
        <v>52</v>
      </c>
      <c r="F1117" s="15" t="s">
        <v>29</v>
      </c>
      <c r="G1117" s="15" t="s">
        <v>20</v>
      </c>
      <c r="H1117" s="15">
        <v>11214525</v>
      </c>
      <c r="I1117" s="16">
        <v>44774</v>
      </c>
      <c r="J1117" s="15" t="s">
        <v>21</v>
      </c>
      <c r="K1117" s="16">
        <v>45138</v>
      </c>
      <c r="L1117" s="15" t="s">
        <v>2599</v>
      </c>
      <c r="M1117" s="11">
        <v>26710.2</v>
      </c>
      <c r="N1117" s="15"/>
      <c r="O1117" s="15"/>
    </row>
    <row r="1118" spans="1:15" ht="28" x14ac:dyDescent="0.25">
      <c r="A1118" s="15" t="s">
        <v>2615</v>
      </c>
      <c r="B1118" s="15" t="s">
        <v>2597</v>
      </c>
      <c r="C1118" s="15" t="s">
        <v>1896</v>
      </c>
      <c r="D1118" s="15" t="s">
        <v>2587</v>
      </c>
      <c r="E1118" s="15" t="s">
        <v>52</v>
      </c>
      <c r="F1118" s="15" t="s">
        <v>29</v>
      </c>
      <c r="G1118" s="15" t="s">
        <v>20</v>
      </c>
      <c r="H1118" s="15">
        <v>11214525</v>
      </c>
      <c r="I1118" s="16">
        <v>44774</v>
      </c>
      <c r="J1118" s="15" t="s">
        <v>21</v>
      </c>
      <c r="K1118" s="16">
        <v>45138</v>
      </c>
      <c r="L1118" s="15" t="s">
        <v>2599</v>
      </c>
      <c r="M1118" s="11">
        <v>37644.699999999997</v>
      </c>
      <c r="N1118" s="15"/>
      <c r="O1118" s="15"/>
    </row>
    <row r="1119" spans="1:15" ht="28" x14ac:dyDescent="0.25">
      <c r="A1119" s="15" t="s">
        <v>2616</v>
      </c>
      <c r="B1119" s="15" t="s">
        <v>2597</v>
      </c>
      <c r="C1119" s="15" t="s">
        <v>1896</v>
      </c>
      <c r="D1119" s="15" t="s">
        <v>2587</v>
      </c>
      <c r="E1119" s="15" t="s">
        <v>52</v>
      </c>
      <c r="F1119" s="15" t="s">
        <v>29</v>
      </c>
      <c r="G1119" s="15" t="s">
        <v>20</v>
      </c>
      <c r="H1119" s="15">
        <v>11214525</v>
      </c>
      <c r="I1119" s="16">
        <v>44774</v>
      </c>
      <c r="J1119" s="15" t="s">
        <v>21</v>
      </c>
      <c r="K1119" s="16">
        <v>45138</v>
      </c>
      <c r="L1119" s="15" t="s">
        <v>2599</v>
      </c>
      <c r="M1119" s="11">
        <v>10989.6</v>
      </c>
      <c r="N1119" s="15"/>
      <c r="O1119" s="15"/>
    </row>
    <row r="1120" spans="1:15" ht="28" x14ac:dyDescent="0.25">
      <c r="A1120" s="15" t="s">
        <v>2617</v>
      </c>
      <c r="B1120" s="15" t="s">
        <v>2597</v>
      </c>
      <c r="C1120" s="15" t="s">
        <v>1896</v>
      </c>
      <c r="D1120" s="15" t="s">
        <v>2587</v>
      </c>
      <c r="E1120" s="15" t="s">
        <v>52</v>
      </c>
      <c r="F1120" s="15" t="s">
        <v>29</v>
      </c>
      <c r="G1120" s="15" t="s">
        <v>20</v>
      </c>
      <c r="H1120" s="15">
        <v>11214525</v>
      </c>
      <c r="I1120" s="16">
        <v>44774</v>
      </c>
      <c r="J1120" s="15" t="s">
        <v>21</v>
      </c>
      <c r="K1120" s="16">
        <v>45138</v>
      </c>
      <c r="L1120" s="15" t="s">
        <v>2599</v>
      </c>
      <c r="M1120" s="11">
        <v>13655.3</v>
      </c>
      <c r="N1120" s="15"/>
      <c r="O1120" s="15"/>
    </row>
    <row r="1121" spans="1:15" ht="28" x14ac:dyDescent="0.25">
      <c r="A1121" s="15" t="s">
        <v>2618</v>
      </c>
      <c r="B1121" s="15" t="s">
        <v>2597</v>
      </c>
      <c r="C1121" s="15" t="s">
        <v>1896</v>
      </c>
      <c r="D1121" s="15" t="s">
        <v>2587</v>
      </c>
      <c r="E1121" s="15" t="s">
        <v>52</v>
      </c>
      <c r="F1121" s="15" t="s">
        <v>29</v>
      </c>
      <c r="G1121" s="15" t="s">
        <v>20</v>
      </c>
      <c r="H1121" s="15">
        <v>11214525</v>
      </c>
      <c r="I1121" s="16">
        <v>44774</v>
      </c>
      <c r="J1121" s="15" t="s">
        <v>21</v>
      </c>
      <c r="K1121" s="16">
        <v>45138</v>
      </c>
      <c r="L1121" s="15" t="s">
        <v>2599</v>
      </c>
      <c r="M1121" s="11">
        <v>18158.400000000001</v>
      </c>
      <c r="N1121" s="15"/>
      <c r="O1121" s="15"/>
    </row>
    <row r="1122" spans="1:15" ht="28" x14ac:dyDescent="0.25">
      <c r="A1122" s="15" t="s">
        <v>1659</v>
      </c>
      <c r="B1122" s="15" t="s">
        <v>2597</v>
      </c>
      <c r="C1122" s="15" t="s">
        <v>1896</v>
      </c>
      <c r="D1122" s="15" t="s">
        <v>2587</v>
      </c>
      <c r="E1122" s="15" t="s">
        <v>2619</v>
      </c>
      <c r="F1122" s="15" t="s">
        <v>29</v>
      </c>
      <c r="G1122" s="15" t="s">
        <v>20</v>
      </c>
      <c r="H1122" s="77">
        <v>8057575</v>
      </c>
      <c r="I1122" s="16">
        <v>44774</v>
      </c>
      <c r="J1122" s="15" t="s">
        <v>21</v>
      </c>
      <c r="K1122" s="16">
        <v>45138</v>
      </c>
      <c r="L1122" s="15" t="s">
        <v>2599</v>
      </c>
      <c r="M1122" s="11">
        <v>16887.2</v>
      </c>
      <c r="N1122" s="15"/>
      <c r="O1122" s="15"/>
    </row>
    <row r="1123" spans="1:15" ht="28" x14ac:dyDescent="0.25">
      <c r="A1123" s="15" t="s">
        <v>1661</v>
      </c>
      <c r="B1123" s="15" t="s">
        <v>2597</v>
      </c>
      <c r="C1123" s="15" t="s">
        <v>1896</v>
      </c>
      <c r="D1123" s="15" t="s">
        <v>2587</v>
      </c>
      <c r="E1123" s="15" t="s">
        <v>2619</v>
      </c>
      <c r="F1123" s="15" t="s">
        <v>29</v>
      </c>
      <c r="G1123" s="15" t="s">
        <v>20</v>
      </c>
      <c r="H1123" s="77">
        <v>8057575</v>
      </c>
      <c r="I1123" s="16">
        <v>44774</v>
      </c>
      <c r="J1123" s="15" t="s">
        <v>21</v>
      </c>
      <c r="K1123" s="16">
        <v>45138</v>
      </c>
      <c r="L1123" s="15" t="s">
        <v>2599</v>
      </c>
      <c r="M1123" s="11">
        <v>30377.200000000001</v>
      </c>
      <c r="N1123" s="15"/>
      <c r="O1123" s="15"/>
    </row>
    <row r="1124" spans="1:15" ht="28" x14ac:dyDescent="0.25">
      <c r="A1124" s="15" t="s">
        <v>1672</v>
      </c>
      <c r="B1124" s="15" t="s">
        <v>2597</v>
      </c>
      <c r="C1124" s="15" t="s">
        <v>1896</v>
      </c>
      <c r="D1124" s="15" t="s">
        <v>2587</v>
      </c>
      <c r="E1124" s="15" t="s">
        <v>2619</v>
      </c>
      <c r="F1124" s="15" t="s">
        <v>29</v>
      </c>
      <c r="G1124" s="15" t="s">
        <v>20</v>
      </c>
      <c r="H1124" s="77">
        <v>8057575</v>
      </c>
      <c r="I1124" s="16">
        <v>44774</v>
      </c>
      <c r="J1124" s="15" t="s">
        <v>21</v>
      </c>
      <c r="K1124" s="16">
        <v>45138</v>
      </c>
      <c r="L1124" s="15" t="s">
        <v>2599</v>
      </c>
      <c r="M1124" s="11">
        <v>56601</v>
      </c>
      <c r="N1124" s="15"/>
      <c r="O1124" s="15"/>
    </row>
    <row r="1125" spans="1:15" ht="28" x14ac:dyDescent="0.25">
      <c r="A1125" s="15" t="s">
        <v>1675</v>
      </c>
      <c r="B1125" s="15" t="s">
        <v>2597</v>
      </c>
      <c r="C1125" s="15" t="s">
        <v>1896</v>
      </c>
      <c r="D1125" s="15" t="s">
        <v>2587</v>
      </c>
      <c r="E1125" s="15" t="s">
        <v>2619</v>
      </c>
      <c r="F1125" s="15" t="s">
        <v>29</v>
      </c>
      <c r="G1125" s="15" t="s">
        <v>20</v>
      </c>
      <c r="H1125" s="77">
        <v>8057575</v>
      </c>
      <c r="I1125" s="16">
        <v>44774</v>
      </c>
      <c r="J1125" s="15" t="s">
        <v>21</v>
      </c>
      <c r="K1125" s="16">
        <v>45138</v>
      </c>
      <c r="L1125" s="15" t="s">
        <v>2599</v>
      </c>
      <c r="M1125" s="11">
        <v>15937.2</v>
      </c>
      <c r="N1125" s="15"/>
      <c r="O1125" s="15"/>
    </row>
    <row r="1126" spans="1:15" ht="28" x14ac:dyDescent="0.25">
      <c r="A1126" s="15" t="s">
        <v>1691</v>
      </c>
      <c r="B1126" s="15" t="s">
        <v>2597</v>
      </c>
      <c r="C1126" s="15" t="s">
        <v>1896</v>
      </c>
      <c r="D1126" s="15" t="s">
        <v>2587</v>
      </c>
      <c r="E1126" s="15" t="s">
        <v>2619</v>
      </c>
      <c r="F1126" s="15" t="s">
        <v>29</v>
      </c>
      <c r="G1126" s="15" t="s">
        <v>20</v>
      </c>
      <c r="H1126" s="77">
        <v>8057575</v>
      </c>
      <c r="I1126" s="16">
        <v>44774</v>
      </c>
      <c r="J1126" s="15" t="s">
        <v>21</v>
      </c>
      <c r="K1126" s="16">
        <v>45138</v>
      </c>
      <c r="L1126" s="15" t="s">
        <v>2599</v>
      </c>
      <c r="M1126" s="11">
        <v>17193.099999999999</v>
      </c>
      <c r="N1126" s="15"/>
      <c r="O1126" s="15"/>
    </row>
    <row r="1127" spans="1:15" ht="28" x14ac:dyDescent="0.25">
      <c r="A1127" s="15" t="s">
        <v>2620</v>
      </c>
      <c r="B1127" s="15" t="s">
        <v>2597</v>
      </c>
      <c r="C1127" s="15" t="s">
        <v>1896</v>
      </c>
      <c r="D1127" s="15" t="s">
        <v>2587</v>
      </c>
      <c r="E1127" s="15" t="s">
        <v>2619</v>
      </c>
      <c r="F1127" s="15" t="s">
        <v>29</v>
      </c>
      <c r="G1127" s="15" t="s">
        <v>20</v>
      </c>
      <c r="H1127" s="77">
        <v>8057575</v>
      </c>
      <c r="I1127" s="16">
        <v>44774</v>
      </c>
      <c r="J1127" s="15" t="s">
        <v>21</v>
      </c>
      <c r="K1127" s="16">
        <v>45138</v>
      </c>
      <c r="L1127" s="15" t="s">
        <v>2599</v>
      </c>
      <c r="M1127" s="11">
        <v>15407.1</v>
      </c>
      <c r="N1127" s="15"/>
      <c r="O1127" s="15"/>
    </row>
    <row r="1128" spans="1:15" ht="28" x14ac:dyDescent="0.25">
      <c r="A1128" s="15" t="s">
        <v>2621</v>
      </c>
      <c r="B1128" s="15" t="s">
        <v>2597</v>
      </c>
      <c r="C1128" s="15" t="s">
        <v>1896</v>
      </c>
      <c r="D1128" s="15" t="s">
        <v>2587</v>
      </c>
      <c r="E1128" s="15" t="s">
        <v>2619</v>
      </c>
      <c r="F1128" s="15" t="s">
        <v>29</v>
      </c>
      <c r="G1128" s="15" t="s">
        <v>20</v>
      </c>
      <c r="H1128" s="77">
        <v>8057575</v>
      </c>
      <c r="I1128" s="16">
        <v>44774</v>
      </c>
      <c r="J1128" s="15" t="s">
        <v>21</v>
      </c>
      <c r="K1128" s="16">
        <v>45138</v>
      </c>
      <c r="L1128" s="15" t="s">
        <v>2599</v>
      </c>
      <c r="M1128" s="11">
        <v>85287.2</v>
      </c>
      <c r="N1128" s="15"/>
      <c r="O1128" s="15"/>
    </row>
    <row r="1129" spans="1:15" ht="28" x14ac:dyDescent="0.25">
      <c r="A1129" s="15" t="s">
        <v>2622</v>
      </c>
      <c r="B1129" s="15" t="s">
        <v>2597</v>
      </c>
      <c r="C1129" s="15" t="s">
        <v>1896</v>
      </c>
      <c r="D1129" s="15" t="s">
        <v>2587</v>
      </c>
      <c r="E1129" s="15" t="s">
        <v>2619</v>
      </c>
      <c r="F1129" s="15" t="s">
        <v>29</v>
      </c>
      <c r="G1129" s="15" t="s">
        <v>20</v>
      </c>
      <c r="H1129" s="77">
        <v>8057575</v>
      </c>
      <c r="I1129" s="16">
        <v>44774</v>
      </c>
      <c r="J1129" s="15" t="s">
        <v>21</v>
      </c>
      <c r="K1129" s="16">
        <v>45138</v>
      </c>
      <c r="L1129" s="15" t="s">
        <v>2599</v>
      </c>
      <c r="M1129" s="11">
        <v>22420</v>
      </c>
      <c r="N1129" s="15"/>
      <c r="O1129" s="15"/>
    </row>
    <row r="1130" spans="1:15" ht="28" x14ac:dyDescent="0.25">
      <c r="A1130" s="15" t="s">
        <v>2623</v>
      </c>
      <c r="B1130" s="15" t="s">
        <v>2597</v>
      </c>
      <c r="C1130" s="15" t="s">
        <v>1896</v>
      </c>
      <c r="D1130" s="15" t="s">
        <v>2587</v>
      </c>
      <c r="E1130" s="15" t="s">
        <v>35</v>
      </c>
      <c r="F1130" s="15" t="s">
        <v>29</v>
      </c>
      <c r="G1130" s="15" t="s">
        <v>20</v>
      </c>
      <c r="H1130" s="15">
        <v>7871727</v>
      </c>
      <c r="I1130" s="15" t="s">
        <v>2624</v>
      </c>
      <c r="J1130" s="15" t="s">
        <v>21</v>
      </c>
      <c r="K1130" s="16">
        <v>45138</v>
      </c>
      <c r="L1130" s="15" t="s">
        <v>2599</v>
      </c>
      <c r="M1130" s="11">
        <v>12870</v>
      </c>
      <c r="N1130" s="15"/>
      <c r="O1130" s="15"/>
    </row>
    <row r="1131" spans="1:15" ht="28" x14ac:dyDescent="0.25">
      <c r="A1131" s="15" t="s">
        <v>2170</v>
      </c>
      <c r="B1131" s="15" t="s">
        <v>2597</v>
      </c>
      <c r="C1131" s="15" t="s">
        <v>1896</v>
      </c>
      <c r="D1131" s="15" t="s">
        <v>2587</v>
      </c>
      <c r="E1131" s="15" t="s">
        <v>35</v>
      </c>
      <c r="F1131" s="15" t="s">
        <v>29</v>
      </c>
      <c r="G1131" s="15" t="s">
        <v>20</v>
      </c>
      <c r="H1131" s="15">
        <v>7871727</v>
      </c>
      <c r="I1131" s="16">
        <v>44774</v>
      </c>
      <c r="J1131" s="15" t="s">
        <v>21</v>
      </c>
      <c r="K1131" s="16">
        <v>45138</v>
      </c>
      <c r="L1131" s="15" t="s">
        <v>2599</v>
      </c>
      <c r="M1131" s="11">
        <v>9360</v>
      </c>
      <c r="N1131" s="15"/>
      <c r="O1131" s="15"/>
    </row>
    <row r="1132" spans="1:15" ht="28" x14ac:dyDescent="0.25">
      <c r="A1132" s="15" t="s">
        <v>2625</v>
      </c>
      <c r="B1132" s="15" t="s">
        <v>2597</v>
      </c>
      <c r="C1132" s="15" t="s">
        <v>1896</v>
      </c>
      <c r="D1132" s="15" t="s">
        <v>2587</v>
      </c>
      <c r="E1132" s="15" t="s">
        <v>35</v>
      </c>
      <c r="F1132" s="15" t="s">
        <v>29</v>
      </c>
      <c r="G1132" s="15" t="s">
        <v>20</v>
      </c>
      <c r="H1132" s="15">
        <v>7871727</v>
      </c>
      <c r="I1132" s="16">
        <v>44774</v>
      </c>
      <c r="J1132" s="15" t="s">
        <v>21</v>
      </c>
      <c r="K1132" s="16">
        <v>45138</v>
      </c>
      <c r="L1132" s="15" t="s">
        <v>2599</v>
      </c>
      <c r="M1132" s="11">
        <v>13104</v>
      </c>
      <c r="N1132" s="15"/>
      <c r="O1132" s="15"/>
    </row>
    <row r="1133" spans="1:15" ht="28" x14ac:dyDescent="0.25">
      <c r="A1133" s="15" t="s">
        <v>1663</v>
      </c>
      <c r="B1133" s="15" t="s">
        <v>2597</v>
      </c>
      <c r="C1133" s="15" t="s">
        <v>1896</v>
      </c>
      <c r="D1133" s="15" t="s">
        <v>2587</v>
      </c>
      <c r="E1133" s="15" t="s">
        <v>2626</v>
      </c>
      <c r="F1133" s="15" t="s">
        <v>29</v>
      </c>
      <c r="G1133" s="15" t="s">
        <v>20</v>
      </c>
      <c r="H1133" s="77">
        <v>2740575</v>
      </c>
      <c r="I1133" s="16">
        <v>44774</v>
      </c>
      <c r="J1133" s="15" t="s">
        <v>21</v>
      </c>
      <c r="K1133" s="16">
        <v>45138</v>
      </c>
      <c r="L1133" s="15" t="s">
        <v>2599</v>
      </c>
      <c r="M1133" s="11">
        <v>23750</v>
      </c>
      <c r="N1133" s="15"/>
      <c r="O1133" s="15"/>
    </row>
    <row r="1134" spans="1:15" ht="28" x14ac:dyDescent="0.25">
      <c r="A1134" s="15" t="s">
        <v>1670</v>
      </c>
      <c r="B1134" s="15" t="s">
        <v>2597</v>
      </c>
      <c r="C1134" s="15" t="s">
        <v>1896</v>
      </c>
      <c r="D1134" s="15" t="s">
        <v>2587</v>
      </c>
      <c r="E1134" s="15" t="s">
        <v>2627</v>
      </c>
      <c r="F1134" s="15" t="s">
        <v>29</v>
      </c>
      <c r="G1134" s="15" t="s">
        <v>20</v>
      </c>
      <c r="H1134" s="77">
        <v>10121407</v>
      </c>
      <c r="I1134" s="16">
        <v>44774</v>
      </c>
      <c r="J1134" s="15" t="s">
        <v>21</v>
      </c>
      <c r="K1134" s="16">
        <v>45138</v>
      </c>
      <c r="L1134" s="15" t="s">
        <v>2599</v>
      </c>
      <c r="M1134" s="11">
        <v>68039</v>
      </c>
      <c r="N1134" s="15"/>
      <c r="O1134" s="15"/>
    </row>
    <row r="1135" spans="1:15" ht="28" x14ac:dyDescent="0.25">
      <c r="A1135" s="15" t="s">
        <v>1688</v>
      </c>
      <c r="B1135" s="15" t="s">
        <v>2597</v>
      </c>
      <c r="C1135" s="15" t="s">
        <v>1896</v>
      </c>
      <c r="D1135" s="15" t="s">
        <v>2587</v>
      </c>
      <c r="E1135" s="15" t="s">
        <v>2627</v>
      </c>
      <c r="F1135" s="15" t="s">
        <v>29</v>
      </c>
      <c r="G1135" s="15" t="s">
        <v>20</v>
      </c>
      <c r="H1135" s="77">
        <v>10121407</v>
      </c>
      <c r="I1135" s="16">
        <v>44774</v>
      </c>
      <c r="J1135" s="15" t="s">
        <v>21</v>
      </c>
      <c r="K1135" s="16">
        <v>45138</v>
      </c>
      <c r="L1135" s="15" t="s">
        <v>2599</v>
      </c>
      <c r="M1135" s="11">
        <v>14022</v>
      </c>
      <c r="N1135" s="15"/>
      <c r="O1135" s="15"/>
    </row>
    <row r="1136" spans="1:15" ht="28" x14ac:dyDescent="0.25">
      <c r="A1136" s="15" t="s">
        <v>1677</v>
      </c>
      <c r="B1136" s="15" t="s">
        <v>2597</v>
      </c>
      <c r="C1136" s="15" t="s">
        <v>1896</v>
      </c>
      <c r="D1136" s="15" t="s">
        <v>2587</v>
      </c>
      <c r="E1136" s="15" t="s">
        <v>2628</v>
      </c>
      <c r="F1136" s="15" t="s">
        <v>29</v>
      </c>
      <c r="G1136" s="15" t="s">
        <v>20</v>
      </c>
      <c r="H1136" s="15">
        <v>3168907</v>
      </c>
      <c r="I1136" s="16">
        <v>44774</v>
      </c>
      <c r="J1136" s="15" t="s">
        <v>21</v>
      </c>
      <c r="K1136" s="16">
        <v>45138</v>
      </c>
      <c r="L1136" s="15" t="s">
        <v>2599</v>
      </c>
      <c r="M1136" s="11">
        <v>12329.46</v>
      </c>
      <c r="N1136" s="15"/>
      <c r="O1136" s="15"/>
    </row>
    <row r="1137" spans="1:15" ht="28" x14ac:dyDescent="0.25">
      <c r="A1137" s="15" t="s">
        <v>2629</v>
      </c>
      <c r="B1137" s="15" t="s">
        <v>2597</v>
      </c>
      <c r="C1137" s="15" t="s">
        <v>1896</v>
      </c>
      <c r="D1137" s="15" t="s">
        <v>2587</v>
      </c>
      <c r="E1137" s="15" t="s">
        <v>2628</v>
      </c>
      <c r="F1137" s="15" t="s">
        <v>29</v>
      </c>
      <c r="G1137" s="15" t="s">
        <v>20</v>
      </c>
      <c r="H1137" s="15">
        <v>3168907</v>
      </c>
      <c r="I1137" s="16">
        <v>44774</v>
      </c>
      <c r="J1137" s="15" t="s">
        <v>21</v>
      </c>
      <c r="K1137" s="16">
        <v>45138</v>
      </c>
      <c r="L1137" s="15" t="s">
        <v>2599</v>
      </c>
      <c r="M1137" s="11">
        <v>22610</v>
      </c>
      <c r="N1137" s="15"/>
      <c r="O1137" s="15"/>
    </row>
    <row r="1138" spans="1:15" ht="28" x14ac:dyDescent="0.25">
      <c r="A1138" s="15" t="s">
        <v>2630</v>
      </c>
      <c r="B1138" s="15" t="s">
        <v>2597</v>
      </c>
      <c r="C1138" s="15" t="s">
        <v>1896</v>
      </c>
      <c r="D1138" s="15" t="s">
        <v>2587</v>
      </c>
      <c r="E1138" s="15" t="s">
        <v>2628</v>
      </c>
      <c r="F1138" s="15" t="s">
        <v>29</v>
      </c>
      <c r="G1138" s="15" t="s">
        <v>20</v>
      </c>
      <c r="H1138" s="15">
        <v>3168907</v>
      </c>
      <c r="I1138" s="16">
        <v>44774</v>
      </c>
      <c r="J1138" s="15" t="s">
        <v>21</v>
      </c>
      <c r="K1138" s="16">
        <v>45138</v>
      </c>
      <c r="L1138" s="15" t="s">
        <v>2599</v>
      </c>
      <c r="M1138" s="11">
        <v>6836.7</v>
      </c>
      <c r="N1138" s="15"/>
      <c r="O1138" s="15"/>
    </row>
    <row r="1139" spans="1:15" ht="28" x14ac:dyDescent="0.25">
      <c r="A1139" s="15" t="s">
        <v>2631</v>
      </c>
      <c r="B1139" s="15" t="s">
        <v>2597</v>
      </c>
      <c r="C1139" s="15" t="s">
        <v>1896</v>
      </c>
      <c r="D1139" s="15" t="s">
        <v>2587</v>
      </c>
      <c r="E1139" s="15" t="s">
        <v>2628</v>
      </c>
      <c r="F1139" s="15" t="s">
        <v>29</v>
      </c>
      <c r="G1139" s="15" t="s">
        <v>20</v>
      </c>
      <c r="H1139" s="15">
        <v>3168907</v>
      </c>
      <c r="I1139" s="16">
        <v>44774</v>
      </c>
      <c r="J1139" s="15" t="s">
        <v>21</v>
      </c>
      <c r="K1139" s="16">
        <v>45138</v>
      </c>
      <c r="L1139" s="15" t="s">
        <v>2599</v>
      </c>
      <c r="M1139" s="11">
        <v>56430</v>
      </c>
      <c r="N1139" s="15"/>
      <c r="O1139" s="15"/>
    </row>
    <row r="1140" spans="1:15" ht="28" x14ac:dyDescent="0.25">
      <c r="A1140" s="15" t="s">
        <v>2632</v>
      </c>
      <c r="B1140" s="15" t="s">
        <v>2597</v>
      </c>
      <c r="C1140" s="15" t="s">
        <v>1896</v>
      </c>
      <c r="D1140" s="15" t="s">
        <v>2587</v>
      </c>
      <c r="E1140" s="15" t="s">
        <v>493</v>
      </c>
      <c r="F1140" s="15" t="s">
        <v>20</v>
      </c>
      <c r="G1140" s="15" t="s">
        <v>20</v>
      </c>
      <c r="H1140" s="15">
        <v>1961457</v>
      </c>
      <c r="I1140" s="16">
        <v>44774</v>
      </c>
      <c r="J1140" s="15" t="s">
        <v>21</v>
      </c>
      <c r="K1140" s="16">
        <v>45138</v>
      </c>
      <c r="L1140" s="15" t="s">
        <v>2599</v>
      </c>
      <c r="M1140" s="11">
        <v>69350</v>
      </c>
      <c r="N1140" s="15"/>
      <c r="O1140" s="15"/>
    </row>
    <row r="1141" spans="1:15" ht="28" x14ac:dyDescent="0.25">
      <c r="A1141" s="15" t="s">
        <v>2633</v>
      </c>
      <c r="B1141" s="15" t="s">
        <v>2597</v>
      </c>
      <c r="C1141" s="15" t="s">
        <v>1896</v>
      </c>
      <c r="D1141" s="15" t="s">
        <v>2587</v>
      </c>
      <c r="E1141" s="15" t="s">
        <v>2634</v>
      </c>
      <c r="F1141" s="15" t="s">
        <v>29</v>
      </c>
      <c r="G1141" s="15" t="s">
        <v>20</v>
      </c>
      <c r="H1141" s="15"/>
      <c r="I1141" s="16">
        <v>44774</v>
      </c>
      <c r="J1141" s="15" t="s">
        <v>21</v>
      </c>
      <c r="K1141" s="16">
        <v>45138</v>
      </c>
      <c r="L1141" s="15" t="s">
        <v>2599</v>
      </c>
      <c r="M1141" s="11">
        <v>285000</v>
      </c>
      <c r="N1141" s="15"/>
      <c r="O1141" s="15"/>
    </row>
    <row r="1142" spans="1:15" ht="28" x14ac:dyDescent="0.25">
      <c r="A1142" s="15" t="s">
        <v>1673</v>
      </c>
      <c r="B1142" s="15" t="s">
        <v>2597</v>
      </c>
      <c r="C1142" s="15" t="s">
        <v>1896</v>
      </c>
      <c r="D1142" s="15" t="s">
        <v>2587</v>
      </c>
      <c r="E1142" s="15" t="s">
        <v>2635</v>
      </c>
      <c r="F1142" s="15" t="s">
        <v>29</v>
      </c>
      <c r="G1142" s="15" t="s">
        <v>20</v>
      </c>
      <c r="H1142" s="15">
        <v>8369578</v>
      </c>
      <c r="I1142" s="16">
        <v>44774</v>
      </c>
      <c r="J1142" s="15" t="s">
        <v>21</v>
      </c>
      <c r="K1142" s="16">
        <v>45138</v>
      </c>
      <c r="L1142" s="15" t="s">
        <v>2599</v>
      </c>
      <c r="M1142" s="11">
        <v>46550</v>
      </c>
      <c r="N1142" s="15"/>
      <c r="O1142" s="15"/>
    </row>
    <row r="1143" spans="1:15" ht="28" x14ac:dyDescent="0.25">
      <c r="A1143" s="15" t="s">
        <v>1680</v>
      </c>
      <c r="B1143" s="15" t="s">
        <v>2597</v>
      </c>
      <c r="C1143" s="15" t="s">
        <v>1896</v>
      </c>
      <c r="D1143" s="15" t="s">
        <v>2587</v>
      </c>
      <c r="E1143" s="15" t="s">
        <v>2635</v>
      </c>
      <c r="F1143" s="15" t="s">
        <v>29</v>
      </c>
      <c r="G1143" s="15" t="s">
        <v>20</v>
      </c>
      <c r="H1143" s="15">
        <v>8369578</v>
      </c>
      <c r="I1143" s="16">
        <v>44774</v>
      </c>
      <c r="J1143" s="15" t="s">
        <v>21</v>
      </c>
      <c r="K1143" s="16">
        <v>45138</v>
      </c>
      <c r="L1143" s="15" t="s">
        <v>2599</v>
      </c>
      <c r="M1143" s="11">
        <v>28500</v>
      </c>
      <c r="N1143" s="15"/>
      <c r="O1143" s="15"/>
    </row>
    <row r="1144" spans="1:15" ht="28" x14ac:dyDescent="0.25">
      <c r="A1144" s="15" t="s">
        <v>2636</v>
      </c>
      <c r="B1144" s="15" t="s">
        <v>2597</v>
      </c>
      <c r="C1144" s="15" t="s">
        <v>1896</v>
      </c>
      <c r="D1144" s="15" t="s">
        <v>2637</v>
      </c>
      <c r="E1144" s="15" t="s">
        <v>2635</v>
      </c>
      <c r="F1144" s="15" t="s">
        <v>29</v>
      </c>
      <c r="G1144" s="15" t="s">
        <v>20</v>
      </c>
      <c r="H1144" s="15">
        <v>8369578</v>
      </c>
      <c r="I1144" s="16">
        <v>44774</v>
      </c>
      <c r="J1144" s="15" t="s">
        <v>21</v>
      </c>
      <c r="K1144" s="16">
        <v>45138</v>
      </c>
      <c r="L1144" s="15" t="s">
        <v>2599</v>
      </c>
      <c r="M1144" s="11">
        <v>85272</v>
      </c>
      <c r="N1144" s="15"/>
      <c r="O1144" s="15"/>
    </row>
    <row r="1145" spans="1:15" ht="28" x14ac:dyDescent="0.25">
      <c r="A1145" s="15" t="s">
        <v>2638</v>
      </c>
      <c r="B1145" s="15" t="s">
        <v>2597</v>
      </c>
      <c r="C1145" s="15" t="s">
        <v>1896</v>
      </c>
      <c r="D1145" s="15" t="s">
        <v>2587</v>
      </c>
      <c r="E1145" s="15" t="s">
        <v>2635</v>
      </c>
      <c r="F1145" s="15" t="s">
        <v>29</v>
      </c>
      <c r="G1145" s="15" t="s">
        <v>20</v>
      </c>
      <c r="H1145" s="15">
        <v>8369578</v>
      </c>
      <c r="I1145" s="16">
        <v>44774</v>
      </c>
      <c r="J1145" s="15" t="s">
        <v>21</v>
      </c>
      <c r="K1145" s="16">
        <v>45138</v>
      </c>
      <c r="L1145" s="15" t="s">
        <v>2599</v>
      </c>
      <c r="M1145" s="11">
        <v>41420</v>
      </c>
      <c r="N1145" s="15"/>
      <c r="O1145" s="15"/>
    </row>
    <row r="1146" spans="1:15" ht="28" x14ac:dyDescent="0.25">
      <c r="A1146" s="15" t="s">
        <v>2639</v>
      </c>
      <c r="B1146" s="15" t="s">
        <v>2597</v>
      </c>
      <c r="C1146" s="15" t="s">
        <v>1896</v>
      </c>
      <c r="D1146" s="15" t="s">
        <v>2587</v>
      </c>
      <c r="E1146" s="15" t="s">
        <v>2635</v>
      </c>
      <c r="F1146" s="15" t="s">
        <v>29</v>
      </c>
      <c r="G1146" s="15" t="s">
        <v>20</v>
      </c>
      <c r="H1146" s="15">
        <v>8369578</v>
      </c>
      <c r="I1146" s="16">
        <v>44774</v>
      </c>
      <c r="J1146" s="15" t="s">
        <v>21</v>
      </c>
      <c r="K1146" s="16">
        <v>45138</v>
      </c>
      <c r="L1146" s="15" t="s">
        <v>2599</v>
      </c>
      <c r="M1146" s="11">
        <v>82080</v>
      </c>
      <c r="N1146" s="15"/>
      <c r="O1146" s="15"/>
    </row>
    <row r="1147" spans="1:15" ht="28" x14ac:dyDescent="0.25">
      <c r="A1147" s="15" t="s">
        <v>2640</v>
      </c>
      <c r="B1147" s="15" t="s">
        <v>2597</v>
      </c>
      <c r="C1147" s="15" t="s">
        <v>1896</v>
      </c>
      <c r="D1147" s="15" t="s">
        <v>2587</v>
      </c>
      <c r="E1147" s="15" t="s">
        <v>2641</v>
      </c>
      <c r="F1147" s="15" t="s">
        <v>20</v>
      </c>
      <c r="G1147" s="15" t="s">
        <v>20</v>
      </c>
      <c r="H1147" s="15">
        <v>3149258</v>
      </c>
      <c r="I1147" s="16">
        <v>44774</v>
      </c>
      <c r="J1147" s="15" t="s">
        <v>21</v>
      </c>
      <c r="K1147" s="16">
        <v>45138</v>
      </c>
      <c r="L1147" s="15" t="s">
        <v>2599</v>
      </c>
      <c r="M1147" s="11">
        <v>634220</v>
      </c>
      <c r="N1147" s="15"/>
      <c r="O1147" s="15"/>
    </row>
    <row r="1148" spans="1:15" ht="28" x14ac:dyDescent="0.25">
      <c r="A1148" s="15" t="s">
        <v>2642</v>
      </c>
      <c r="B1148" s="15" t="s">
        <v>2597</v>
      </c>
      <c r="C1148" s="15" t="s">
        <v>1896</v>
      </c>
      <c r="D1148" s="15" t="s">
        <v>2587</v>
      </c>
      <c r="E1148" s="15" t="s">
        <v>2641</v>
      </c>
      <c r="F1148" s="15" t="s">
        <v>20</v>
      </c>
      <c r="G1148" s="15" t="s">
        <v>20</v>
      </c>
      <c r="H1148" s="15">
        <v>3149258</v>
      </c>
      <c r="I1148" s="16">
        <v>44774</v>
      </c>
      <c r="J1148" s="15" t="s">
        <v>21</v>
      </c>
      <c r="K1148" s="16">
        <v>45138</v>
      </c>
      <c r="L1148" s="15" t="s">
        <v>2599</v>
      </c>
      <c r="M1148" s="11">
        <v>427500</v>
      </c>
      <c r="N1148" s="15"/>
      <c r="O1148" s="15"/>
    </row>
    <row r="1149" spans="1:15" ht="28" x14ac:dyDescent="0.25">
      <c r="A1149" s="15" t="s">
        <v>2643</v>
      </c>
      <c r="B1149" s="15" t="s">
        <v>2597</v>
      </c>
      <c r="C1149" s="15" t="s">
        <v>1896</v>
      </c>
      <c r="D1149" s="15" t="s">
        <v>2587</v>
      </c>
      <c r="E1149" s="15" t="s">
        <v>2644</v>
      </c>
      <c r="F1149" s="15" t="s">
        <v>29</v>
      </c>
      <c r="G1149" s="15" t="s">
        <v>20</v>
      </c>
      <c r="H1149" s="140">
        <v>7452846</v>
      </c>
      <c r="I1149" s="16">
        <v>44774</v>
      </c>
      <c r="J1149" s="15" t="s">
        <v>21</v>
      </c>
      <c r="K1149" s="16">
        <v>45138</v>
      </c>
      <c r="L1149" s="15" t="s">
        <v>2599</v>
      </c>
      <c r="M1149" s="11">
        <v>56430</v>
      </c>
      <c r="N1149" s="15"/>
      <c r="O1149" s="15"/>
    </row>
    <row r="1150" spans="1:15" ht="56" x14ac:dyDescent="0.25">
      <c r="A1150" s="15" t="s">
        <v>2645</v>
      </c>
      <c r="B1150" s="15" t="s">
        <v>2646</v>
      </c>
      <c r="C1150" s="15" t="s">
        <v>1896</v>
      </c>
      <c r="D1150" s="15" t="s">
        <v>2647</v>
      </c>
      <c r="E1150" s="15" t="s">
        <v>493</v>
      </c>
      <c r="F1150" s="15" t="s">
        <v>20</v>
      </c>
      <c r="G1150" s="15" t="s">
        <v>20</v>
      </c>
      <c r="H1150" s="6" t="s">
        <v>2648</v>
      </c>
      <c r="I1150" s="16">
        <v>44647</v>
      </c>
      <c r="J1150" s="16">
        <v>45366</v>
      </c>
      <c r="K1150" s="16">
        <v>45500</v>
      </c>
      <c r="L1150" s="15" t="s">
        <v>2175</v>
      </c>
      <c r="M1150" s="11">
        <v>180285</v>
      </c>
      <c r="N1150" s="15"/>
      <c r="O1150" s="15"/>
    </row>
    <row r="1151" spans="1:15" ht="56" x14ac:dyDescent="0.25">
      <c r="A1151" s="15" t="s">
        <v>2649</v>
      </c>
      <c r="B1151" s="15" t="s">
        <v>2646</v>
      </c>
      <c r="C1151" s="15" t="s">
        <v>1896</v>
      </c>
      <c r="D1151" s="15" t="s">
        <v>2650</v>
      </c>
      <c r="E1151" s="15" t="s">
        <v>1910</v>
      </c>
      <c r="F1151" s="15" t="s">
        <v>20</v>
      </c>
      <c r="G1151" s="15" t="s">
        <v>20</v>
      </c>
      <c r="H1151" s="6" t="s">
        <v>2651</v>
      </c>
      <c r="I1151" s="16">
        <v>44647</v>
      </c>
      <c r="J1151" s="16">
        <v>45366</v>
      </c>
      <c r="K1151" s="16">
        <v>45500</v>
      </c>
      <c r="L1151" s="15" t="s">
        <v>2175</v>
      </c>
      <c r="M1151" s="11">
        <v>115241</v>
      </c>
      <c r="N1151" s="15"/>
      <c r="O1151" s="15"/>
    </row>
    <row r="1152" spans="1:15" ht="56" x14ac:dyDescent="0.25">
      <c r="A1152" s="15" t="s">
        <v>2652</v>
      </c>
      <c r="B1152" s="15" t="s">
        <v>2646</v>
      </c>
      <c r="C1152" s="15" t="s">
        <v>1896</v>
      </c>
      <c r="D1152" s="15" t="s">
        <v>2653</v>
      </c>
      <c r="E1152" s="15" t="s">
        <v>1910</v>
      </c>
      <c r="F1152" s="15" t="s">
        <v>20</v>
      </c>
      <c r="G1152" s="15" t="s">
        <v>20</v>
      </c>
      <c r="H1152" s="6" t="s">
        <v>2651</v>
      </c>
      <c r="I1152" s="16">
        <v>44647</v>
      </c>
      <c r="J1152" s="16">
        <v>45366</v>
      </c>
      <c r="K1152" s="16">
        <v>45500</v>
      </c>
      <c r="L1152" s="15" t="s">
        <v>2175</v>
      </c>
      <c r="M1152" s="11">
        <v>98980</v>
      </c>
      <c r="N1152" s="15"/>
      <c r="O1152" s="15"/>
    </row>
    <row r="1153" spans="1:15" ht="70" x14ac:dyDescent="0.25">
      <c r="A1153" s="15" t="s">
        <v>2654</v>
      </c>
      <c r="B1153" s="15" t="s">
        <v>2646</v>
      </c>
      <c r="C1153" s="15" t="s">
        <v>1896</v>
      </c>
      <c r="D1153" s="15" t="s">
        <v>2655</v>
      </c>
      <c r="E1153" s="15" t="s">
        <v>1910</v>
      </c>
      <c r="F1153" s="15" t="s">
        <v>20</v>
      </c>
      <c r="G1153" s="15" t="s">
        <v>20</v>
      </c>
      <c r="H1153" s="6" t="s">
        <v>2651</v>
      </c>
      <c r="I1153" s="16">
        <v>44647</v>
      </c>
      <c r="J1153" s="16">
        <v>45366</v>
      </c>
      <c r="K1153" s="16">
        <v>45500</v>
      </c>
      <c r="L1153" s="15" t="s">
        <v>2175</v>
      </c>
      <c r="M1153" s="11">
        <v>62923</v>
      </c>
      <c r="N1153" s="15"/>
      <c r="O1153" s="15"/>
    </row>
    <row r="1154" spans="1:15" ht="56" x14ac:dyDescent="0.25">
      <c r="A1154" s="15" t="s">
        <v>2656</v>
      </c>
      <c r="B1154" s="15" t="s">
        <v>2646</v>
      </c>
      <c r="C1154" s="15" t="s">
        <v>1896</v>
      </c>
      <c r="D1154" s="15" t="s">
        <v>2657</v>
      </c>
      <c r="E1154" s="15" t="s">
        <v>1910</v>
      </c>
      <c r="F1154" s="15" t="s">
        <v>20</v>
      </c>
      <c r="G1154" s="15" t="s">
        <v>20</v>
      </c>
      <c r="H1154" s="6" t="s">
        <v>2651</v>
      </c>
      <c r="I1154" s="16">
        <v>44647</v>
      </c>
      <c r="J1154" s="16">
        <v>45366</v>
      </c>
      <c r="K1154" s="16">
        <v>45500</v>
      </c>
      <c r="L1154" s="15" t="s">
        <v>2175</v>
      </c>
      <c r="M1154" s="11">
        <v>50904</v>
      </c>
      <c r="N1154" s="15"/>
      <c r="O1154" s="15"/>
    </row>
    <row r="1155" spans="1:15" ht="56" x14ac:dyDescent="0.25">
      <c r="A1155" s="15" t="s">
        <v>2658</v>
      </c>
      <c r="B1155" s="15" t="s">
        <v>2646</v>
      </c>
      <c r="C1155" s="15" t="s">
        <v>1896</v>
      </c>
      <c r="D1155" s="15" t="s">
        <v>2659</v>
      </c>
      <c r="E1155" s="15" t="s">
        <v>1910</v>
      </c>
      <c r="F1155" s="15" t="s">
        <v>20</v>
      </c>
      <c r="G1155" s="15" t="s">
        <v>20</v>
      </c>
      <c r="H1155" s="6" t="s">
        <v>2651</v>
      </c>
      <c r="I1155" s="16">
        <v>44647</v>
      </c>
      <c r="J1155" s="16">
        <v>45366</v>
      </c>
      <c r="K1155" s="16">
        <v>45500</v>
      </c>
      <c r="L1155" s="15" t="s">
        <v>2175</v>
      </c>
      <c r="M1155" s="11">
        <v>20503</v>
      </c>
      <c r="N1155" s="15"/>
      <c r="O1155" s="15"/>
    </row>
    <row r="1156" spans="1:15" ht="56" x14ac:dyDescent="0.25">
      <c r="A1156" s="15" t="s">
        <v>2660</v>
      </c>
      <c r="B1156" s="15" t="s">
        <v>2661</v>
      </c>
      <c r="C1156" s="15" t="s">
        <v>1896</v>
      </c>
      <c r="D1156" s="15" t="s">
        <v>2662</v>
      </c>
      <c r="E1156" s="15" t="s">
        <v>615</v>
      </c>
      <c r="F1156" s="15" t="s">
        <v>20</v>
      </c>
      <c r="G1156" s="15" t="s">
        <v>20</v>
      </c>
      <c r="H1156" s="77">
        <v>1815977</v>
      </c>
      <c r="I1156" s="16">
        <v>44561</v>
      </c>
      <c r="J1156" s="15"/>
      <c r="K1156" s="16">
        <v>44713</v>
      </c>
      <c r="L1156" s="15" t="s">
        <v>1644</v>
      </c>
      <c r="M1156" s="11">
        <v>187690.80000000002</v>
      </c>
      <c r="N1156" s="15"/>
      <c r="O1156" s="15"/>
    </row>
    <row r="1157" spans="1:15" ht="56" x14ac:dyDescent="0.25">
      <c r="A1157" s="15" t="s">
        <v>2663</v>
      </c>
      <c r="B1157" s="15" t="s">
        <v>2661</v>
      </c>
      <c r="C1157" s="15" t="s">
        <v>1896</v>
      </c>
      <c r="D1157" s="15" t="s">
        <v>2664</v>
      </c>
      <c r="E1157" s="15" t="s">
        <v>615</v>
      </c>
      <c r="F1157" s="15" t="s">
        <v>20</v>
      </c>
      <c r="G1157" s="15" t="s">
        <v>20</v>
      </c>
      <c r="H1157" s="15">
        <v>1815977</v>
      </c>
      <c r="I1157" s="16">
        <v>44612</v>
      </c>
      <c r="J1157" s="16"/>
      <c r="K1157" s="16">
        <v>44772</v>
      </c>
      <c r="L1157" s="15" t="s">
        <v>1644</v>
      </c>
      <c r="M1157" s="11">
        <v>143548.22999999998</v>
      </c>
      <c r="N1157" s="15"/>
      <c r="O1157" s="15"/>
    </row>
    <row r="1158" spans="1:15" ht="56" x14ac:dyDescent="0.25">
      <c r="A1158" s="15" t="s">
        <v>2665</v>
      </c>
      <c r="B1158" s="15" t="s">
        <v>2661</v>
      </c>
      <c r="C1158" s="15" t="s">
        <v>1896</v>
      </c>
      <c r="D1158" s="15" t="s">
        <v>2666</v>
      </c>
      <c r="E1158" s="15" t="s">
        <v>615</v>
      </c>
      <c r="F1158" s="15" t="s">
        <v>20</v>
      </c>
      <c r="G1158" s="15" t="s">
        <v>20</v>
      </c>
      <c r="H1158" s="15">
        <v>1815977</v>
      </c>
      <c r="I1158" s="16">
        <v>44588</v>
      </c>
      <c r="J1158" s="16"/>
      <c r="K1158" s="16">
        <v>44772</v>
      </c>
      <c r="L1158" s="15" t="s">
        <v>1644</v>
      </c>
      <c r="M1158" s="11">
        <v>186107.46</v>
      </c>
      <c r="N1158" s="15"/>
      <c r="O1158" s="15"/>
    </row>
    <row r="1159" spans="1:15" ht="70" x14ac:dyDescent="0.25">
      <c r="A1159" s="15" t="s">
        <v>2667</v>
      </c>
      <c r="B1159" s="15" t="s">
        <v>2661</v>
      </c>
      <c r="C1159" s="15" t="s">
        <v>1896</v>
      </c>
      <c r="D1159" s="15" t="s">
        <v>2668</v>
      </c>
      <c r="E1159" s="15" t="s">
        <v>615</v>
      </c>
      <c r="F1159" s="15" t="s">
        <v>20</v>
      </c>
      <c r="G1159" s="15" t="s">
        <v>20</v>
      </c>
      <c r="H1159" s="15">
        <v>1815977</v>
      </c>
      <c r="I1159" s="16">
        <v>44652</v>
      </c>
      <c r="J1159" s="16"/>
      <c r="K1159" s="16">
        <v>44772</v>
      </c>
      <c r="L1159" s="15" t="s">
        <v>1644</v>
      </c>
      <c r="M1159" s="11">
        <v>81983.88</v>
      </c>
      <c r="N1159" s="15"/>
      <c r="O1159" s="15"/>
    </row>
    <row r="1160" spans="1:15" ht="56" x14ac:dyDescent="0.25">
      <c r="A1160" s="15" t="s">
        <v>2669</v>
      </c>
      <c r="B1160" s="15" t="s">
        <v>2661</v>
      </c>
      <c r="C1160" s="15" t="s">
        <v>1896</v>
      </c>
      <c r="D1160" s="15" t="s">
        <v>2670</v>
      </c>
      <c r="E1160" s="15" t="s">
        <v>615</v>
      </c>
      <c r="F1160" s="15" t="s">
        <v>20</v>
      </c>
      <c r="G1160" s="15" t="s">
        <v>20</v>
      </c>
      <c r="H1160" s="15">
        <v>1815977</v>
      </c>
      <c r="I1160" s="16">
        <v>44652</v>
      </c>
      <c r="J1160" s="16"/>
      <c r="K1160" s="16">
        <v>44772</v>
      </c>
      <c r="L1160" s="15" t="s">
        <v>1644</v>
      </c>
      <c r="M1160" s="11">
        <v>82502.66</v>
      </c>
      <c r="N1160" s="15"/>
      <c r="O1160" s="15"/>
    </row>
    <row r="1161" spans="1:15" ht="70" x14ac:dyDescent="0.25">
      <c r="A1161" s="15" t="s">
        <v>2671</v>
      </c>
      <c r="B1161" s="15" t="s">
        <v>2672</v>
      </c>
      <c r="C1161" s="15" t="s">
        <v>1896</v>
      </c>
      <c r="D1161" s="15" t="s">
        <v>2673</v>
      </c>
      <c r="E1161" s="15" t="s">
        <v>475</v>
      </c>
      <c r="F1161" s="15" t="s">
        <v>20</v>
      </c>
      <c r="G1161" s="15" t="s">
        <v>20</v>
      </c>
      <c r="H1161" s="15">
        <v>2005266</v>
      </c>
      <c r="I1161" s="16">
        <v>44647</v>
      </c>
      <c r="J1161" s="16"/>
      <c r="K1161" s="16">
        <v>45500</v>
      </c>
      <c r="L1161" s="15" t="s">
        <v>2674</v>
      </c>
      <c r="M1161" s="11">
        <v>63842.707499999997</v>
      </c>
      <c r="N1161" s="15"/>
      <c r="O1161" s="15"/>
    </row>
    <row r="1162" spans="1:15" ht="70" x14ac:dyDescent="0.25">
      <c r="A1162" s="15" t="s">
        <v>2675</v>
      </c>
      <c r="B1162" s="15" t="s">
        <v>2672</v>
      </c>
      <c r="C1162" s="15" t="s">
        <v>1896</v>
      </c>
      <c r="D1162" s="15" t="s">
        <v>2676</v>
      </c>
      <c r="E1162" s="15" t="s">
        <v>475</v>
      </c>
      <c r="F1162" s="15" t="s">
        <v>20</v>
      </c>
      <c r="G1162" s="15" t="s">
        <v>20</v>
      </c>
      <c r="H1162" s="15">
        <v>2005266</v>
      </c>
      <c r="I1162" s="16">
        <v>44647</v>
      </c>
      <c r="J1162" s="16"/>
      <c r="K1162" s="16">
        <v>45500</v>
      </c>
      <c r="L1162" s="15" t="s">
        <v>2674</v>
      </c>
      <c r="M1162" s="11">
        <v>15617.306500000001</v>
      </c>
      <c r="N1162" s="15"/>
      <c r="O1162" s="15"/>
    </row>
    <row r="1163" spans="1:15" ht="70" x14ac:dyDescent="0.25">
      <c r="A1163" s="15" t="s">
        <v>2677</v>
      </c>
      <c r="B1163" s="15" t="s">
        <v>2672</v>
      </c>
      <c r="C1163" s="15" t="s">
        <v>1896</v>
      </c>
      <c r="D1163" s="15" t="s">
        <v>2678</v>
      </c>
      <c r="E1163" s="15" t="s">
        <v>475</v>
      </c>
      <c r="F1163" s="15" t="s">
        <v>20</v>
      </c>
      <c r="G1163" s="15" t="s">
        <v>20</v>
      </c>
      <c r="H1163" s="15">
        <v>2005266</v>
      </c>
      <c r="I1163" s="16">
        <v>44647</v>
      </c>
      <c r="J1163" s="16"/>
      <c r="K1163" s="16">
        <v>45500</v>
      </c>
      <c r="L1163" s="15" t="s">
        <v>2674</v>
      </c>
      <c r="M1163" s="11">
        <v>17603.7565</v>
      </c>
      <c r="N1163" s="15"/>
      <c r="O1163" s="15"/>
    </row>
    <row r="1164" spans="1:15" ht="70" x14ac:dyDescent="0.25">
      <c r="A1164" s="15" t="s">
        <v>2679</v>
      </c>
      <c r="B1164" s="15" t="s">
        <v>2672</v>
      </c>
      <c r="C1164" s="15" t="s">
        <v>1896</v>
      </c>
      <c r="D1164" s="15" t="s">
        <v>2680</v>
      </c>
      <c r="E1164" s="15" t="s">
        <v>475</v>
      </c>
      <c r="F1164" s="15" t="s">
        <v>20</v>
      </c>
      <c r="G1164" s="15" t="s">
        <v>20</v>
      </c>
      <c r="H1164" s="15">
        <v>2005266</v>
      </c>
      <c r="I1164" s="16">
        <v>44647</v>
      </c>
      <c r="J1164" s="16"/>
      <c r="K1164" s="16">
        <v>45500</v>
      </c>
      <c r="L1164" s="15" t="s">
        <v>2674</v>
      </c>
      <c r="M1164" s="11">
        <v>9774.8064999999988</v>
      </c>
      <c r="N1164" s="15"/>
      <c r="O1164" s="15"/>
    </row>
    <row r="1165" spans="1:15" ht="70" x14ac:dyDescent="0.25">
      <c r="A1165" s="15" t="s">
        <v>2681</v>
      </c>
      <c r="B1165" s="15" t="s">
        <v>2672</v>
      </c>
      <c r="C1165" s="15" t="s">
        <v>1896</v>
      </c>
      <c r="D1165" s="15" t="s">
        <v>2682</v>
      </c>
      <c r="E1165" s="15" t="s">
        <v>475</v>
      </c>
      <c r="F1165" s="15" t="s">
        <v>20</v>
      </c>
      <c r="G1165" s="15" t="s">
        <v>20</v>
      </c>
      <c r="H1165" s="15">
        <v>2005266</v>
      </c>
      <c r="I1165" s="16">
        <v>44647</v>
      </c>
      <c r="J1165" s="16"/>
      <c r="K1165" s="16">
        <v>45500</v>
      </c>
      <c r="L1165" s="15" t="s">
        <v>2674</v>
      </c>
      <c r="M1165" s="11">
        <v>11002.4915</v>
      </c>
      <c r="N1165" s="15"/>
      <c r="O1165" s="15"/>
    </row>
    <row r="1166" spans="1:15" ht="70" x14ac:dyDescent="0.25">
      <c r="A1166" s="15" t="s">
        <v>2683</v>
      </c>
      <c r="B1166" s="15" t="s">
        <v>2672</v>
      </c>
      <c r="C1166" s="15" t="s">
        <v>1896</v>
      </c>
      <c r="D1166" s="15" t="s">
        <v>2684</v>
      </c>
      <c r="E1166" s="15" t="s">
        <v>475</v>
      </c>
      <c r="F1166" s="15" t="s">
        <v>20</v>
      </c>
      <c r="G1166" s="15" t="s">
        <v>20</v>
      </c>
      <c r="H1166" s="15">
        <v>2005266</v>
      </c>
      <c r="I1166" s="16">
        <v>44647</v>
      </c>
      <c r="J1166" s="16"/>
      <c r="K1166" s="16">
        <v>45500</v>
      </c>
      <c r="L1166" s="15" t="s">
        <v>2674</v>
      </c>
      <c r="M1166" s="11">
        <v>21598.791500000003</v>
      </c>
      <c r="N1166" s="15"/>
      <c r="O1166" s="15"/>
    </row>
    <row r="1167" spans="1:15" ht="70" x14ac:dyDescent="0.25">
      <c r="A1167" s="15" t="s">
        <v>2685</v>
      </c>
      <c r="B1167" s="15" t="s">
        <v>2672</v>
      </c>
      <c r="C1167" s="15" t="s">
        <v>1896</v>
      </c>
      <c r="D1167" s="15" t="s">
        <v>2686</v>
      </c>
      <c r="E1167" s="15" t="s">
        <v>475</v>
      </c>
      <c r="F1167" s="15" t="s">
        <v>20</v>
      </c>
      <c r="G1167" s="15" t="s">
        <v>20</v>
      </c>
      <c r="H1167" s="15">
        <v>2005266</v>
      </c>
      <c r="I1167" s="16">
        <v>44647</v>
      </c>
      <c r="J1167" s="16"/>
      <c r="K1167" s="16">
        <v>45500</v>
      </c>
      <c r="L1167" s="15" t="s">
        <v>2674</v>
      </c>
      <c r="M1167" s="11">
        <v>15281.7665</v>
      </c>
      <c r="N1167" s="15"/>
      <c r="O1167" s="15"/>
    </row>
    <row r="1168" spans="1:15" ht="70" x14ac:dyDescent="0.25">
      <c r="A1168" s="15" t="s">
        <v>2687</v>
      </c>
      <c r="B1168" s="15" t="s">
        <v>2672</v>
      </c>
      <c r="C1168" s="15" t="s">
        <v>1896</v>
      </c>
      <c r="D1168" s="15" t="s">
        <v>2688</v>
      </c>
      <c r="E1168" s="15" t="s">
        <v>475</v>
      </c>
      <c r="F1168" s="15" t="s">
        <v>20</v>
      </c>
      <c r="G1168" s="15" t="s">
        <v>20</v>
      </c>
      <c r="H1168" s="15">
        <v>2005266</v>
      </c>
      <c r="I1168" s="16">
        <v>44647</v>
      </c>
      <c r="J1168" s="16"/>
      <c r="K1168" s="16">
        <v>45500</v>
      </c>
      <c r="L1168" s="15" t="s">
        <v>2674</v>
      </c>
      <c r="M1168" s="11">
        <v>61638.997499999998</v>
      </c>
      <c r="N1168" s="15"/>
      <c r="O1168" s="15"/>
    </row>
    <row r="1169" spans="1:15" ht="70" x14ac:dyDescent="0.25">
      <c r="A1169" s="15" t="s">
        <v>2689</v>
      </c>
      <c r="B1169" s="15" t="s">
        <v>2672</v>
      </c>
      <c r="C1169" s="15" t="s">
        <v>1896</v>
      </c>
      <c r="D1169" s="15" t="s">
        <v>2690</v>
      </c>
      <c r="E1169" s="15" t="s">
        <v>475</v>
      </c>
      <c r="F1169" s="15" t="s">
        <v>20</v>
      </c>
      <c r="G1169" s="15" t="s">
        <v>20</v>
      </c>
      <c r="H1169" s="15">
        <v>2005266</v>
      </c>
      <c r="I1169" s="16">
        <v>44647</v>
      </c>
      <c r="J1169" s="16"/>
      <c r="K1169" s="16">
        <v>45500</v>
      </c>
      <c r="L1169" s="15" t="s">
        <v>2674</v>
      </c>
      <c r="M1169" s="11">
        <v>62364.247499999998</v>
      </c>
      <c r="N1169" s="15"/>
      <c r="O1169" s="15"/>
    </row>
    <row r="1170" spans="1:15" ht="70" x14ac:dyDescent="0.25">
      <c r="A1170" s="15" t="s">
        <v>2691</v>
      </c>
      <c r="B1170" s="15" t="s">
        <v>2672</v>
      </c>
      <c r="C1170" s="15" t="s">
        <v>1896</v>
      </c>
      <c r="D1170" s="15" t="s">
        <v>2692</v>
      </c>
      <c r="E1170" s="15" t="s">
        <v>475</v>
      </c>
      <c r="F1170" s="15" t="s">
        <v>20</v>
      </c>
      <c r="G1170" s="15" t="s">
        <v>20</v>
      </c>
      <c r="H1170" s="15">
        <v>2005266</v>
      </c>
      <c r="I1170" s="16">
        <v>44647</v>
      </c>
      <c r="J1170" s="16"/>
      <c r="K1170" s="16">
        <v>45500</v>
      </c>
      <c r="L1170" s="15" t="s">
        <v>2674</v>
      </c>
      <c r="M1170" s="11">
        <v>4937.8200000000006</v>
      </c>
      <c r="N1170" s="15"/>
      <c r="O1170" s="15"/>
    </row>
    <row r="1171" spans="1:15" ht="70" x14ac:dyDescent="0.25">
      <c r="A1171" s="15" t="s">
        <v>2693</v>
      </c>
      <c r="B1171" s="15" t="s">
        <v>2672</v>
      </c>
      <c r="C1171" s="15" t="s">
        <v>1896</v>
      </c>
      <c r="D1171" s="15" t="s">
        <v>2694</v>
      </c>
      <c r="E1171" s="15" t="s">
        <v>475</v>
      </c>
      <c r="F1171" s="15" t="s">
        <v>20</v>
      </c>
      <c r="G1171" s="15" t="s">
        <v>20</v>
      </c>
      <c r="H1171" s="15">
        <v>2005266</v>
      </c>
      <c r="I1171" s="16">
        <v>44647</v>
      </c>
      <c r="J1171" s="16"/>
      <c r="K1171" s="16">
        <v>45500</v>
      </c>
      <c r="L1171" s="15" t="s">
        <v>2674</v>
      </c>
      <c r="M1171" s="11">
        <v>23200.747499999998</v>
      </c>
      <c r="N1171" s="15"/>
      <c r="O1171" s="15"/>
    </row>
    <row r="1172" spans="1:15" ht="70" x14ac:dyDescent="0.25">
      <c r="A1172" s="15" t="s">
        <v>2695</v>
      </c>
      <c r="B1172" s="15" t="s">
        <v>2672</v>
      </c>
      <c r="C1172" s="15" t="s">
        <v>1896</v>
      </c>
      <c r="D1172" s="15" t="s">
        <v>2696</v>
      </c>
      <c r="E1172" s="15" t="s">
        <v>475</v>
      </c>
      <c r="F1172" s="15" t="s">
        <v>20</v>
      </c>
      <c r="G1172" s="15" t="s">
        <v>20</v>
      </c>
      <c r="H1172" s="15">
        <v>2005266</v>
      </c>
      <c r="I1172" s="16">
        <v>44647</v>
      </c>
      <c r="J1172" s="16"/>
      <c r="K1172" s="16">
        <v>45500</v>
      </c>
      <c r="L1172" s="15" t="s">
        <v>2674</v>
      </c>
      <c r="M1172" s="11">
        <v>15948.247499999998</v>
      </c>
      <c r="N1172" s="15"/>
      <c r="O1172" s="15"/>
    </row>
    <row r="1173" spans="1:15" ht="70" x14ac:dyDescent="0.25">
      <c r="A1173" s="15" t="s">
        <v>2697</v>
      </c>
      <c r="B1173" s="15" t="s">
        <v>2672</v>
      </c>
      <c r="C1173" s="15" t="s">
        <v>1896</v>
      </c>
      <c r="D1173" s="15" t="s">
        <v>2698</v>
      </c>
      <c r="E1173" s="15" t="s">
        <v>475</v>
      </c>
      <c r="F1173" s="15" t="s">
        <v>20</v>
      </c>
      <c r="G1173" s="15" t="s">
        <v>20</v>
      </c>
      <c r="H1173" s="15">
        <v>2005266</v>
      </c>
      <c r="I1173" s="16">
        <v>44647</v>
      </c>
      <c r="J1173" s="16"/>
      <c r="K1173" s="16">
        <v>45500</v>
      </c>
      <c r="L1173" s="15" t="s">
        <v>2674</v>
      </c>
      <c r="M1173" s="11">
        <v>44232.997499999998</v>
      </c>
      <c r="N1173" s="15"/>
      <c r="O1173" s="15"/>
    </row>
    <row r="1174" spans="1:15" ht="70" x14ac:dyDescent="0.25">
      <c r="A1174" s="15" t="s">
        <v>2699</v>
      </c>
      <c r="B1174" s="15" t="s">
        <v>2672</v>
      </c>
      <c r="C1174" s="15" t="s">
        <v>1896</v>
      </c>
      <c r="D1174" s="15" t="s">
        <v>2700</v>
      </c>
      <c r="E1174" s="15" t="s">
        <v>475</v>
      </c>
      <c r="F1174" s="15" t="s">
        <v>20</v>
      </c>
      <c r="G1174" s="15" t="s">
        <v>20</v>
      </c>
      <c r="H1174" s="15">
        <v>2005266</v>
      </c>
      <c r="I1174" s="16">
        <v>44647</v>
      </c>
      <c r="J1174" s="16"/>
      <c r="K1174" s="16">
        <v>45500</v>
      </c>
      <c r="L1174" s="15" t="s">
        <v>2674</v>
      </c>
      <c r="M1174" s="11">
        <v>44232.997499999998</v>
      </c>
      <c r="N1174" s="15"/>
      <c r="O1174" s="15"/>
    </row>
    <row r="1175" spans="1:15" ht="70" x14ac:dyDescent="0.25">
      <c r="A1175" s="15" t="s">
        <v>2701</v>
      </c>
      <c r="B1175" s="15" t="s">
        <v>2702</v>
      </c>
      <c r="C1175" s="15" t="s">
        <v>1896</v>
      </c>
      <c r="D1175" s="15" t="s">
        <v>2703</v>
      </c>
      <c r="E1175" s="15" t="s">
        <v>475</v>
      </c>
      <c r="F1175" s="15" t="s">
        <v>20</v>
      </c>
      <c r="G1175" s="15" t="s">
        <v>20</v>
      </c>
      <c r="H1175" s="15">
        <v>2005266</v>
      </c>
      <c r="I1175" s="16">
        <v>44647</v>
      </c>
      <c r="J1175" s="15"/>
      <c r="K1175" s="16">
        <v>44702</v>
      </c>
      <c r="L1175" s="15" t="s">
        <v>2674</v>
      </c>
      <c r="M1175" s="11">
        <v>3519.45</v>
      </c>
      <c r="N1175" s="15"/>
      <c r="O1175" s="15"/>
    </row>
    <row r="1176" spans="1:15" ht="70" x14ac:dyDescent="0.25">
      <c r="A1176" s="15" t="s">
        <v>2704</v>
      </c>
      <c r="B1176" s="15" t="s">
        <v>2672</v>
      </c>
      <c r="C1176" s="15" t="s">
        <v>1896</v>
      </c>
      <c r="D1176" s="15" t="s">
        <v>2705</v>
      </c>
      <c r="E1176" s="15" t="s">
        <v>476</v>
      </c>
      <c r="F1176" s="15" t="s">
        <v>29</v>
      </c>
      <c r="G1176" s="15" t="s">
        <v>20</v>
      </c>
      <c r="H1176" s="15">
        <v>6681498</v>
      </c>
      <c r="I1176" s="16">
        <v>44773</v>
      </c>
      <c r="J1176" s="15"/>
      <c r="K1176" s="16">
        <v>45136</v>
      </c>
      <c r="L1176" s="15" t="s">
        <v>2674</v>
      </c>
      <c r="M1176" s="11">
        <v>49335</v>
      </c>
      <c r="N1176" s="159"/>
      <c r="O1176" s="15"/>
    </row>
    <row r="1177" spans="1:15" ht="70" x14ac:dyDescent="0.25">
      <c r="A1177" s="15" t="s">
        <v>2706</v>
      </c>
      <c r="B1177" s="15" t="s">
        <v>2672</v>
      </c>
      <c r="C1177" s="15" t="s">
        <v>1896</v>
      </c>
      <c r="D1177" s="15" t="s">
        <v>2707</v>
      </c>
      <c r="E1177" s="15" t="s">
        <v>476</v>
      </c>
      <c r="F1177" s="15" t="s">
        <v>29</v>
      </c>
      <c r="G1177" s="15" t="s">
        <v>20</v>
      </c>
      <c r="H1177" s="15">
        <v>6681498</v>
      </c>
      <c r="I1177" s="16">
        <v>44773</v>
      </c>
      <c r="J1177" s="15"/>
      <c r="K1177" s="16">
        <v>45136</v>
      </c>
      <c r="L1177" s="15" t="s">
        <v>2674</v>
      </c>
      <c r="M1177" s="11">
        <v>34926.65</v>
      </c>
      <c r="N1177" s="159"/>
      <c r="O1177" s="15"/>
    </row>
    <row r="1178" spans="1:15" ht="84" x14ac:dyDescent="0.25">
      <c r="A1178" s="15" t="s">
        <v>2708</v>
      </c>
      <c r="B1178" s="15" t="s">
        <v>2672</v>
      </c>
      <c r="C1178" s="15" t="s">
        <v>1896</v>
      </c>
      <c r="D1178" s="15" t="s">
        <v>2709</v>
      </c>
      <c r="E1178" s="15" t="s">
        <v>476</v>
      </c>
      <c r="F1178" s="15" t="s">
        <v>29</v>
      </c>
      <c r="G1178" s="15" t="s">
        <v>20</v>
      </c>
      <c r="H1178" s="15">
        <v>6681498</v>
      </c>
      <c r="I1178" s="16">
        <v>44773</v>
      </c>
      <c r="J1178" s="15"/>
      <c r="K1178" s="16">
        <v>45136</v>
      </c>
      <c r="L1178" s="15" t="s">
        <v>2674</v>
      </c>
      <c r="M1178" s="11">
        <v>71675</v>
      </c>
      <c r="N1178" s="159"/>
      <c r="O1178" s="15"/>
    </row>
    <row r="1179" spans="1:15" ht="70" x14ac:dyDescent="0.25">
      <c r="A1179" s="15" t="s">
        <v>2710</v>
      </c>
      <c r="B1179" s="15" t="s">
        <v>2672</v>
      </c>
      <c r="C1179" s="15" t="s">
        <v>1896</v>
      </c>
      <c r="D1179" s="15" t="s">
        <v>2711</v>
      </c>
      <c r="E1179" s="15" t="s">
        <v>476</v>
      </c>
      <c r="F1179" s="15" t="s">
        <v>29</v>
      </c>
      <c r="G1179" s="15" t="s">
        <v>20</v>
      </c>
      <c r="H1179" s="15">
        <v>6681498</v>
      </c>
      <c r="I1179" s="16">
        <v>44773</v>
      </c>
      <c r="J1179" s="15"/>
      <c r="K1179" s="16">
        <v>45136</v>
      </c>
      <c r="L1179" s="15" t="s">
        <v>2674</v>
      </c>
      <c r="M1179" s="11">
        <v>2400</v>
      </c>
      <c r="N1179" s="159"/>
      <c r="O1179" s="15"/>
    </row>
    <row r="1180" spans="1:15" ht="84" x14ac:dyDescent="0.25">
      <c r="A1180" s="15" t="s">
        <v>2712</v>
      </c>
      <c r="B1180" s="15" t="s">
        <v>2672</v>
      </c>
      <c r="C1180" s="15" t="s">
        <v>1896</v>
      </c>
      <c r="D1180" s="15" t="s">
        <v>2713</v>
      </c>
      <c r="E1180" s="15" t="s">
        <v>1699</v>
      </c>
      <c r="F1180" s="15" t="s">
        <v>20</v>
      </c>
      <c r="G1180" s="15" t="s">
        <v>20</v>
      </c>
      <c r="H1180" s="15">
        <v>7983448</v>
      </c>
      <c r="I1180" s="16">
        <v>44773</v>
      </c>
      <c r="J1180" s="16"/>
      <c r="K1180" s="16">
        <v>45500</v>
      </c>
      <c r="L1180" s="15" t="s">
        <v>2674</v>
      </c>
      <c r="M1180" s="11">
        <v>89670</v>
      </c>
      <c r="N1180" s="15"/>
      <c r="O1180" s="15"/>
    </row>
    <row r="1181" spans="1:15" ht="84" x14ac:dyDescent="0.25">
      <c r="A1181" s="15" t="s">
        <v>2714</v>
      </c>
      <c r="B1181" s="15" t="s">
        <v>2672</v>
      </c>
      <c r="C1181" s="15" t="s">
        <v>1896</v>
      </c>
      <c r="D1181" s="15" t="s">
        <v>2715</v>
      </c>
      <c r="E1181" s="15" t="s">
        <v>1699</v>
      </c>
      <c r="F1181" s="15" t="s">
        <v>20</v>
      </c>
      <c r="G1181" s="15" t="s">
        <v>20</v>
      </c>
      <c r="H1181" s="15">
        <v>7983448</v>
      </c>
      <c r="I1181" s="16">
        <v>44773</v>
      </c>
      <c r="J1181" s="16"/>
      <c r="K1181" s="16">
        <v>45500</v>
      </c>
      <c r="L1181" s="15" t="s">
        <v>2674</v>
      </c>
      <c r="M1181" s="11">
        <v>26826</v>
      </c>
      <c r="N1181" s="15"/>
      <c r="O1181" s="15"/>
    </row>
    <row r="1182" spans="1:15" ht="70" x14ac:dyDescent="0.25">
      <c r="A1182" s="15" t="s">
        <v>2716</v>
      </c>
      <c r="B1182" s="15" t="s">
        <v>2672</v>
      </c>
      <c r="C1182" s="15" t="s">
        <v>1896</v>
      </c>
      <c r="D1182" s="15" t="s">
        <v>2717</v>
      </c>
      <c r="E1182" s="15" t="s">
        <v>1699</v>
      </c>
      <c r="F1182" s="15" t="s">
        <v>20</v>
      </c>
      <c r="G1182" s="15" t="s">
        <v>20</v>
      </c>
      <c r="H1182" s="15">
        <v>7983448</v>
      </c>
      <c r="I1182" s="16">
        <v>44773</v>
      </c>
      <c r="J1182" s="16"/>
      <c r="K1182" s="16">
        <v>45500</v>
      </c>
      <c r="L1182" s="15" t="s">
        <v>2674</v>
      </c>
      <c r="M1182" s="11">
        <v>5150</v>
      </c>
      <c r="N1182" s="15"/>
      <c r="O1182" s="15"/>
    </row>
    <row r="1183" spans="1:15" ht="84" x14ac:dyDescent="0.25">
      <c r="A1183" s="15" t="s">
        <v>2718</v>
      </c>
      <c r="B1183" s="15" t="s">
        <v>2672</v>
      </c>
      <c r="C1183" s="15" t="s">
        <v>1896</v>
      </c>
      <c r="D1183" s="15" t="s">
        <v>2719</v>
      </c>
      <c r="E1183" s="15" t="s">
        <v>2720</v>
      </c>
      <c r="F1183" s="15" t="s">
        <v>29</v>
      </c>
      <c r="G1183" s="15" t="s">
        <v>20</v>
      </c>
      <c r="H1183" s="15">
        <v>10128460</v>
      </c>
      <c r="I1183" s="16">
        <v>44773</v>
      </c>
      <c r="J1183" s="16"/>
      <c r="K1183" s="16">
        <v>45136</v>
      </c>
      <c r="L1183" s="15" t="s">
        <v>2674</v>
      </c>
      <c r="M1183" s="11">
        <v>65270</v>
      </c>
      <c r="N1183" s="15"/>
      <c r="O1183" s="15"/>
    </row>
    <row r="1184" spans="1:15" ht="70" x14ac:dyDescent="0.25">
      <c r="A1184" s="15" t="s">
        <v>2721</v>
      </c>
      <c r="B1184" s="15" t="s">
        <v>2672</v>
      </c>
      <c r="C1184" s="15" t="s">
        <v>1896</v>
      </c>
      <c r="D1184" s="15" t="s">
        <v>2722</v>
      </c>
      <c r="E1184" s="15" t="s">
        <v>2723</v>
      </c>
      <c r="F1184" s="15" t="s">
        <v>20</v>
      </c>
      <c r="G1184" s="15" t="s">
        <v>20</v>
      </c>
      <c r="H1184" s="15">
        <v>1961457</v>
      </c>
      <c r="I1184" s="16">
        <v>44773</v>
      </c>
      <c r="J1184" s="16"/>
      <c r="K1184" s="16">
        <v>45136</v>
      </c>
      <c r="L1184" s="15" t="s">
        <v>2674</v>
      </c>
      <c r="M1184" s="11">
        <v>117110.85</v>
      </c>
      <c r="N1184" s="15"/>
      <c r="O1184" s="15"/>
    </row>
    <row r="1185" spans="1:15" ht="70" x14ac:dyDescent="0.25">
      <c r="A1185" s="15" t="s">
        <v>2724</v>
      </c>
      <c r="B1185" s="15" t="s">
        <v>2672</v>
      </c>
      <c r="C1185" s="15" t="s">
        <v>1896</v>
      </c>
      <c r="D1185" s="15" t="s">
        <v>2725</v>
      </c>
      <c r="E1185" s="15" t="s">
        <v>2723</v>
      </c>
      <c r="F1185" s="15" t="s">
        <v>20</v>
      </c>
      <c r="G1185" s="15" t="s">
        <v>20</v>
      </c>
      <c r="H1185" s="15">
        <v>1961457</v>
      </c>
      <c r="I1185" s="16">
        <v>44773</v>
      </c>
      <c r="J1185" s="16"/>
      <c r="K1185" s="16">
        <v>45136</v>
      </c>
      <c r="L1185" s="15" t="s">
        <v>2674</v>
      </c>
      <c r="M1185" s="11">
        <v>61338.55</v>
      </c>
      <c r="N1185" s="15"/>
      <c r="O1185" s="15"/>
    </row>
    <row r="1186" spans="1:15" ht="70" x14ac:dyDescent="0.25">
      <c r="A1186" s="15" t="s">
        <v>2726</v>
      </c>
      <c r="B1186" s="15" t="s">
        <v>2672</v>
      </c>
      <c r="C1186" s="15" t="s">
        <v>1896</v>
      </c>
      <c r="D1186" s="15" t="s">
        <v>2727</v>
      </c>
      <c r="E1186" s="15" t="s">
        <v>2723</v>
      </c>
      <c r="F1186" s="15" t="s">
        <v>20</v>
      </c>
      <c r="G1186" s="15" t="s">
        <v>20</v>
      </c>
      <c r="H1186" s="15">
        <v>1961457</v>
      </c>
      <c r="I1186" s="16">
        <v>44773</v>
      </c>
      <c r="J1186" s="16"/>
      <c r="K1186" s="16">
        <v>45500</v>
      </c>
      <c r="L1186" s="15" t="s">
        <v>2674</v>
      </c>
      <c r="M1186" s="11">
        <v>8422.89</v>
      </c>
      <c r="N1186" s="160"/>
      <c r="O1186" s="15"/>
    </row>
    <row r="1187" spans="1:15" ht="70" x14ac:dyDescent="0.25">
      <c r="A1187" s="15" t="s">
        <v>2728</v>
      </c>
      <c r="B1187" s="15" t="s">
        <v>2672</v>
      </c>
      <c r="C1187" s="15" t="s">
        <v>1896</v>
      </c>
      <c r="D1187" s="15" t="s">
        <v>2729</v>
      </c>
      <c r="E1187" s="15" t="s">
        <v>2723</v>
      </c>
      <c r="F1187" s="15" t="s">
        <v>20</v>
      </c>
      <c r="G1187" s="15" t="s">
        <v>20</v>
      </c>
      <c r="H1187" s="15">
        <v>1961457</v>
      </c>
      <c r="I1187" s="16">
        <v>44773</v>
      </c>
      <c r="J1187" s="16"/>
      <c r="K1187" s="16">
        <v>45500</v>
      </c>
      <c r="L1187" s="15" t="s">
        <v>2674</v>
      </c>
      <c r="M1187" s="11">
        <v>2924.6699999999996</v>
      </c>
      <c r="N1187" s="160"/>
      <c r="O1187" s="15"/>
    </row>
    <row r="1188" spans="1:15" ht="70" x14ac:dyDescent="0.25">
      <c r="A1188" s="15" t="s">
        <v>2730</v>
      </c>
      <c r="B1188" s="15" t="s">
        <v>2672</v>
      </c>
      <c r="C1188" s="15" t="s">
        <v>1896</v>
      </c>
      <c r="D1188" s="15" t="s">
        <v>2731</v>
      </c>
      <c r="E1188" s="15" t="s">
        <v>2723</v>
      </c>
      <c r="F1188" s="15" t="s">
        <v>20</v>
      </c>
      <c r="G1188" s="15" t="s">
        <v>20</v>
      </c>
      <c r="H1188" s="15">
        <v>1961457</v>
      </c>
      <c r="I1188" s="16">
        <v>44773</v>
      </c>
      <c r="J1188" s="16"/>
      <c r="K1188" s="16">
        <v>45500</v>
      </c>
      <c r="L1188" s="15" t="s">
        <v>2674</v>
      </c>
      <c r="M1188" s="11">
        <v>5119.17</v>
      </c>
      <c r="N1188" s="160"/>
      <c r="O1188" s="15"/>
    </row>
    <row r="1189" spans="1:15" ht="70" x14ac:dyDescent="0.25">
      <c r="A1189" s="15" t="s">
        <v>2732</v>
      </c>
      <c r="B1189" s="15" t="s">
        <v>2672</v>
      </c>
      <c r="C1189" s="15" t="s">
        <v>1896</v>
      </c>
      <c r="D1189" s="15" t="s">
        <v>2733</v>
      </c>
      <c r="E1189" s="15" t="s">
        <v>2723</v>
      </c>
      <c r="F1189" s="15" t="s">
        <v>20</v>
      </c>
      <c r="G1189" s="15" t="s">
        <v>20</v>
      </c>
      <c r="H1189" s="15">
        <v>1961457</v>
      </c>
      <c r="I1189" s="16">
        <v>44773</v>
      </c>
      <c r="J1189" s="16"/>
      <c r="K1189" s="16">
        <v>45500</v>
      </c>
      <c r="L1189" s="15" t="s">
        <v>2674</v>
      </c>
      <c r="M1189" s="11">
        <v>4540.62</v>
      </c>
      <c r="N1189" s="160"/>
      <c r="O1189" s="15"/>
    </row>
    <row r="1190" spans="1:15" ht="84" x14ac:dyDescent="0.25">
      <c r="A1190" s="15" t="s">
        <v>2734</v>
      </c>
      <c r="B1190" s="15" t="s">
        <v>2672</v>
      </c>
      <c r="C1190" s="15" t="s">
        <v>1896</v>
      </c>
      <c r="D1190" s="15" t="s">
        <v>2735</v>
      </c>
      <c r="E1190" s="15" t="s">
        <v>2723</v>
      </c>
      <c r="F1190" s="15" t="s">
        <v>20</v>
      </c>
      <c r="G1190" s="15" t="s">
        <v>20</v>
      </c>
      <c r="H1190" s="15">
        <v>1961457</v>
      </c>
      <c r="I1190" s="16">
        <v>44773</v>
      </c>
      <c r="J1190" s="16"/>
      <c r="K1190" s="16">
        <v>45500</v>
      </c>
      <c r="L1190" s="15" t="s">
        <v>2674</v>
      </c>
      <c r="M1190" s="11">
        <v>8839.1799999999985</v>
      </c>
      <c r="N1190" s="160"/>
      <c r="O1190" s="15"/>
    </row>
    <row r="1191" spans="1:15" ht="84" x14ac:dyDescent="0.25">
      <c r="A1191" s="15" t="s">
        <v>2736</v>
      </c>
      <c r="B1191" s="15" t="s">
        <v>2672</v>
      </c>
      <c r="C1191" s="15" t="s">
        <v>1896</v>
      </c>
      <c r="D1191" s="15" t="s">
        <v>2737</v>
      </c>
      <c r="E1191" s="15" t="s">
        <v>2723</v>
      </c>
      <c r="F1191" s="15" t="s">
        <v>20</v>
      </c>
      <c r="G1191" s="15" t="s">
        <v>20</v>
      </c>
      <c r="H1191" s="15">
        <v>1961457</v>
      </c>
      <c r="I1191" s="16">
        <v>44773</v>
      </c>
      <c r="J1191" s="16"/>
      <c r="K1191" s="16">
        <v>45500</v>
      </c>
      <c r="L1191" s="15" t="s">
        <v>2674</v>
      </c>
      <c r="M1191" s="11">
        <v>91322.97</v>
      </c>
      <c r="N1191" s="160"/>
      <c r="O1191" s="15"/>
    </row>
    <row r="1192" spans="1:15" ht="70" x14ac:dyDescent="0.25">
      <c r="A1192" s="15" t="s">
        <v>2738</v>
      </c>
      <c r="B1192" s="15" t="s">
        <v>2672</v>
      </c>
      <c r="C1192" s="15" t="s">
        <v>1896</v>
      </c>
      <c r="D1192" s="15" t="s">
        <v>2739</v>
      </c>
      <c r="E1192" s="15" t="s">
        <v>2723</v>
      </c>
      <c r="F1192" s="15" t="s">
        <v>20</v>
      </c>
      <c r="G1192" s="15" t="s">
        <v>20</v>
      </c>
      <c r="H1192" s="15">
        <v>1961457</v>
      </c>
      <c r="I1192" s="16">
        <v>44773</v>
      </c>
      <c r="J1192" s="16"/>
      <c r="K1192" s="16">
        <v>45500</v>
      </c>
      <c r="L1192" s="15" t="s">
        <v>2674</v>
      </c>
      <c r="M1192" s="11">
        <v>14630</v>
      </c>
      <c r="N1192" s="160"/>
      <c r="O1192" s="15"/>
    </row>
    <row r="1193" spans="1:15" ht="70" x14ac:dyDescent="0.25">
      <c r="A1193" s="15" t="s">
        <v>2740</v>
      </c>
      <c r="B1193" s="15" t="s">
        <v>2672</v>
      </c>
      <c r="C1193" s="15" t="s">
        <v>1896</v>
      </c>
      <c r="D1193" s="15" t="s">
        <v>2741</v>
      </c>
      <c r="E1193" s="15" t="s">
        <v>2723</v>
      </c>
      <c r="F1193" s="15" t="s">
        <v>20</v>
      </c>
      <c r="G1193" s="15" t="s">
        <v>20</v>
      </c>
      <c r="H1193" s="15">
        <v>1961457</v>
      </c>
      <c r="I1193" s="16">
        <v>44773</v>
      </c>
      <c r="J1193" s="16"/>
      <c r="K1193" s="16">
        <v>45500</v>
      </c>
      <c r="L1193" s="15" t="s">
        <v>2674</v>
      </c>
      <c r="M1193" s="11">
        <v>41230</v>
      </c>
      <c r="N1193" s="160"/>
      <c r="O1193" s="15"/>
    </row>
    <row r="1194" spans="1:15" ht="84" x14ac:dyDescent="0.25">
      <c r="A1194" s="15" t="s">
        <v>2742</v>
      </c>
      <c r="B1194" s="15" t="s">
        <v>2672</v>
      </c>
      <c r="C1194" s="15" t="s">
        <v>1896</v>
      </c>
      <c r="D1194" s="15" t="s">
        <v>2743</v>
      </c>
      <c r="E1194" s="15" t="s">
        <v>2723</v>
      </c>
      <c r="F1194" s="15" t="s">
        <v>20</v>
      </c>
      <c r="G1194" s="15" t="s">
        <v>20</v>
      </c>
      <c r="H1194" s="15">
        <v>1961457</v>
      </c>
      <c r="I1194" s="16">
        <v>44773</v>
      </c>
      <c r="J1194" s="16"/>
      <c r="K1194" s="16">
        <v>45500</v>
      </c>
      <c r="L1194" s="15" t="s">
        <v>2674</v>
      </c>
      <c r="M1194" s="11">
        <v>29260</v>
      </c>
      <c r="N1194" s="160"/>
      <c r="O1194" s="15"/>
    </row>
    <row r="1195" spans="1:15" ht="70" x14ac:dyDescent="0.25">
      <c r="A1195" s="15" t="s">
        <v>2744</v>
      </c>
      <c r="B1195" s="15" t="s">
        <v>2672</v>
      </c>
      <c r="C1195" s="15" t="s">
        <v>1896</v>
      </c>
      <c r="D1195" s="15" t="s">
        <v>2745</v>
      </c>
      <c r="E1195" s="15" t="s">
        <v>2723</v>
      </c>
      <c r="F1195" s="15" t="s">
        <v>20</v>
      </c>
      <c r="G1195" s="15" t="s">
        <v>20</v>
      </c>
      <c r="H1195" s="15">
        <v>1961457</v>
      </c>
      <c r="I1195" s="16">
        <v>44773</v>
      </c>
      <c r="J1195" s="16"/>
      <c r="K1195" s="16">
        <v>45500</v>
      </c>
      <c r="L1195" s="15" t="s">
        <v>2674</v>
      </c>
      <c r="M1195" s="11">
        <v>45468.71</v>
      </c>
      <c r="N1195" s="160"/>
      <c r="O1195" s="15"/>
    </row>
    <row r="1196" spans="1:15" ht="70" x14ac:dyDescent="0.25">
      <c r="A1196" s="15" t="s">
        <v>2746</v>
      </c>
      <c r="B1196" s="15" t="s">
        <v>2672</v>
      </c>
      <c r="C1196" s="15" t="s">
        <v>1896</v>
      </c>
      <c r="D1196" s="15" t="s">
        <v>2747</v>
      </c>
      <c r="E1196" s="15" t="s">
        <v>2723</v>
      </c>
      <c r="F1196" s="15" t="s">
        <v>20</v>
      </c>
      <c r="G1196" s="15" t="s">
        <v>20</v>
      </c>
      <c r="H1196" s="15">
        <v>1961457</v>
      </c>
      <c r="I1196" s="16">
        <v>44773</v>
      </c>
      <c r="J1196" s="16"/>
      <c r="K1196" s="16">
        <v>45500</v>
      </c>
      <c r="L1196" s="15" t="s">
        <v>2674</v>
      </c>
      <c r="M1196" s="11">
        <v>15654.100000000002</v>
      </c>
      <c r="N1196" s="160"/>
      <c r="O1196" s="15"/>
    </row>
    <row r="1197" spans="1:15" ht="70" x14ac:dyDescent="0.25">
      <c r="A1197" s="15" t="s">
        <v>2748</v>
      </c>
      <c r="B1197" s="15" t="s">
        <v>2672</v>
      </c>
      <c r="C1197" s="15" t="s">
        <v>1896</v>
      </c>
      <c r="D1197" s="15" t="s">
        <v>2749</v>
      </c>
      <c r="E1197" s="15" t="s">
        <v>2723</v>
      </c>
      <c r="F1197" s="15" t="s">
        <v>20</v>
      </c>
      <c r="G1197" s="15" t="s">
        <v>20</v>
      </c>
      <c r="H1197" s="15">
        <v>1961457</v>
      </c>
      <c r="I1197" s="16">
        <v>44773</v>
      </c>
      <c r="J1197" s="16"/>
      <c r="K1197" s="16">
        <v>45500</v>
      </c>
      <c r="L1197" s="15" t="s">
        <v>2674</v>
      </c>
      <c r="M1197" s="11">
        <v>5927.81</v>
      </c>
      <c r="N1197" s="160"/>
      <c r="O1197" s="15"/>
    </row>
    <row r="1198" spans="1:15" ht="70" x14ac:dyDescent="0.25">
      <c r="A1198" s="15" t="s">
        <v>2750</v>
      </c>
      <c r="B1198" s="15" t="s">
        <v>2672</v>
      </c>
      <c r="C1198" s="15" t="s">
        <v>1896</v>
      </c>
      <c r="D1198" s="15" t="s">
        <v>2751</v>
      </c>
      <c r="E1198" s="15" t="s">
        <v>2723</v>
      </c>
      <c r="F1198" s="15" t="s">
        <v>20</v>
      </c>
      <c r="G1198" s="15" t="s">
        <v>20</v>
      </c>
      <c r="H1198" s="15">
        <v>1961457</v>
      </c>
      <c r="I1198" s="16">
        <v>44773</v>
      </c>
      <c r="J1198" s="16"/>
      <c r="K1198" s="16">
        <v>45500</v>
      </c>
      <c r="L1198" s="15" t="s">
        <v>2674</v>
      </c>
      <c r="M1198" s="11">
        <v>48860.21</v>
      </c>
      <c r="N1198" s="160"/>
      <c r="O1198" s="15"/>
    </row>
    <row r="1199" spans="1:15" ht="56" x14ac:dyDescent="0.25">
      <c r="A1199" s="15" t="s">
        <v>2752</v>
      </c>
      <c r="B1199" s="15" t="s">
        <v>2672</v>
      </c>
      <c r="C1199" s="15" t="s">
        <v>1896</v>
      </c>
      <c r="D1199" s="15" t="s">
        <v>2753</v>
      </c>
      <c r="E1199" s="15" t="s">
        <v>2723</v>
      </c>
      <c r="F1199" s="15" t="s">
        <v>20</v>
      </c>
      <c r="G1199" s="15" t="s">
        <v>20</v>
      </c>
      <c r="H1199" s="15">
        <v>1961457</v>
      </c>
      <c r="I1199" s="16">
        <v>44773</v>
      </c>
      <c r="J1199" s="16"/>
      <c r="K1199" s="16">
        <v>45500</v>
      </c>
      <c r="L1199" s="15" t="s">
        <v>2674</v>
      </c>
      <c r="M1199" s="11">
        <v>46377.1</v>
      </c>
      <c r="N1199" s="160"/>
      <c r="O1199" s="15"/>
    </row>
    <row r="1200" spans="1:15" ht="70" x14ac:dyDescent="0.25">
      <c r="A1200" s="15" t="s">
        <v>2754</v>
      </c>
      <c r="B1200" s="15" t="s">
        <v>2672</v>
      </c>
      <c r="C1200" s="15" t="s">
        <v>1896</v>
      </c>
      <c r="D1200" s="15" t="s">
        <v>2755</v>
      </c>
      <c r="E1200" s="15" t="s">
        <v>2723</v>
      </c>
      <c r="F1200" s="15" t="s">
        <v>20</v>
      </c>
      <c r="G1200" s="15" t="s">
        <v>20</v>
      </c>
      <c r="H1200" s="15">
        <v>1961457</v>
      </c>
      <c r="I1200" s="16">
        <v>44773</v>
      </c>
      <c r="J1200" s="16"/>
      <c r="K1200" s="16">
        <v>45500</v>
      </c>
      <c r="L1200" s="15" t="s">
        <v>2674</v>
      </c>
      <c r="M1200" s="11">
        <v>4313.1899999999996</v>
      </c>
      <c r="N1200" s="160"/>
      <c r="O1200" s="15"/>
    </row>
    <row r="1201" spans="1:15" ht="70" x14ac:dyDescent="0.25">
      <c r="A1201" s="15" t="s">
        <v>2756</v>
      </c>
      <c r="B1201" s="15" t="s">
        <v>2672</v>
      </c>
      <c r="C1201" s="15" t="s">
        <v>1896</v>
      </c>
      <c r="D1201" s="15" t="s">
        <v>2757</v>
      </c>
      <c r="E1201" s="15" t="s">
        <v>2723</v>
      </c>
      <c r="F1201" s="15" t="s">
        <v>20</v>
      </c>
      <c r="G1201" s="15" t="s">
        <v>20</v>
      </c>
      <c r="H1201" s="15">
        <v>1961457</v>
      </c>
      <c r="I1201" s="16">
        <v>44773</v>
      </c>
      <c r="J1201" s="16"/>
      <c r="K1201" s="16">
        <v>45500</v>
      </c>
      <c r="L1201" s="15" t="s">
        <v>2674</v>
      </c>
      <c r="M1201" s="11">
        <v>35906.01</v>
      </c>
      <c r="N1201" s="160"/>
      <c r="O1201" s="15"/>
    </row>
    <row r="1202" spans="1:15" ht="70" x14ac:dyDescent="0.25">
      <c r="A1202" s="15" t="s">
        <v>2758</v>
      </c>
      <c r="B1202" s="15" t="s">
        <v>2672</v>
      </c>
      <c r="C1202" s="15" t="s">
        <v>1896</v>
      </c>
      <c r="D1202" s="15" t="s">
        <v>2759</v>
      </c>
      <c r="E1202" s="15" t="s">
        <v>2723</v>
      </c>
      <c r="F1202" s="15" t="s">
        <v>20</v>
      </c>
      <c r="G1202" s="15" t="s">
        <v>20</v>
      </c>
      <c r="H1202" s="15">
        <v>1961457</v>
      </c>
      <c r="I1202" s="16">
        <v>44773</v>
      </c>
      <c r="J1202" s="16"/>
      <c r="K1202" s="16">
        <v>45500</v>
      </c>
      <c r="L1202" s="15" t="s">
        <v>2674</v>
      </c>
      <c r="M1202" s="11">
        <v>39844.14</v>
      </c>
      <c r="N1202" s="160"/>
      <c r="O1202" s="15"/>
    </row>
    <row r="1203" spans="1:15" ht="70" x14ac:dyDescent="0.25">
      <c r="A1203" s="15" t="s">
        <v>2760</v>
      </c>
      <c r="B1203" s="15" t="s">
        <v>2672</v>
      </c>
      <c r="C1203" s="15" t="s">
        <v>1896</v>
      </c>
      <c r="D1203" s="15" t="s">
        <v>2761</v>
      </c>
      <c r="E1203" s="15" t="s">
        <v>2723</v>
      </c>
      <c r="F1203" s="15" t="s">
        <v>20</v>
      </c>
      <c r="G1203" s="15" t="s">
        <v>20</v>
      </c>
      <c r="H1203" s="15">
        <v>1961457</v>
      </c>
      <c r="I1203" s="16">
        <v>44773</v>
      </c>
      <c r="J1203" s="16"/>
      <c r="K1203" s="16">
        <v>45500</v>
      </c>
      <c r="L1203" s="15" t="s">
        <v>2674</v>
      </c>
      <c r="M1203" s="11">
        <v>34720.980000000003</v>
      </c>
      <c r="N1203" s="160"/>
      <c r="O1203" s="15"/>
    </row>
    <row r="1204" spans="1:15" ht="70" x14ac:dyDescent="0.25">
      <c r="A1204" s="15" t="s">
        <v>2762</v>
      </c>
      <c r="B1204" s="15" t="s">
        <v>2672</v>
      </c>
      <c r="C1204" s="15" t="s">
        <v>1896</v>
      </c>
      <c r="D1204" s="15" t="s">
        <v>2763</v>
      </c>
      <c r="E1204" s="15" t="s">
        <v>2723</v>
      </c>
      <c r="F1204" s="15" t="s">
        <v>20</v>
      </c>
      <c r="G1204" s="15" t="s">
        <v>20</v>
      </c>
      <c r="H1204" s="15">
        <v>1961457</v>
      </c>
      <c r="I1204" s="16">
        <v>44773</v>
      </c>
      <c r="J1204" s="16"/>
      <c r="K1204" s="16">
        <v>45500</v>
      </c>
      <c r="L1204" s="15" t="s">
        <v>2674</v>
      </c>
      <c r="M1204" s="11">
        <v>28766.57</v>
      </c>
      <c r="N1204" s="160"/>
      <c r="O1204" s="15"/>
    </row>
    <row r="1205" spans="1:15" ht="84" x14ac:dyDescent="0.25">
      <c r="A1205" s="15" t="s">
        <v>2764</v>
      </c>
      <c r="B1205" s="15" t="s">
        <v>2672</v>
      </c>
      <c r="C1205" s="15" t="s">
        <v>1896</v>
      </c>
      <c r="D1205" s="15" t="s">
        <v>2765</v>
      </c>
      <c r="E1205" s="15" t="s">
        <v>2723</v>
      </c>
      <c r="F1205" s="15" t="s">
        <v>20</v>
      </c>
      <c r="G1205" s="15" t="s">
        <v>20</v>
      </c>
      <c r="H1205" s="15">
        <v>1961457</v>
      </c>
      <c r="I1205" s="16">
        <v>44773</v>
      </c>
      <c r="J1205" s="16"/>
      <c r="K1205" s="16">
        <v>45500</v>
      </c>
      <c r="L1205" s="15" t="s">
        <v>2674</v>
      </c>
      <c r="M1205" s="11">
        <v>62097.7</v>
      </c>
      <c r="N1205" s="160"/>
      <c r="O1205" s="15"/>
    </row>
    <row r="1206" spans="1:15" ht="70" x14ac:dyDescent="0.25">
      <c r="A1206" s="15" t="s">
        <v>2766</v>
      </c>
      <c r="B1206" s="15" t="s">
        <v>2672</v>
      </c>
      <c r="C1206" s="15" t="s">
        <v>1896</v>
      </c>
      <c r="D1206" s="15" t="s">
        <v>2767</v>
      </c>
      <c r="E1206" s="15" t="s">
        <v>2723</v>
      </c>
      <c r="F1206" s="15" t="s">
        <v>20</v>
      </c>
      <c r="G1206" s="15" t="s">
        <v>20</v>
      </c>
      <c r="H1206" s="15">
        <v>1961457</v>
      </c>
      <c r="I1206" s="16">
        <v>44773</v>
      </c>
      <c r="J1206" s="16"/>
      <c r="K1206" s="16">
        <v>45500</v>
      </c>
      <c r="L1206" s="15" t="s">
        <v>2674</v>
      </c>
      <c r="M1206" s="11">
        <v>62427.329999999994</v>
      </c>
      <c r="N1206" s="160"/>
      <c r="O1206" s="15"/>
    </row>
    <row r="1207" spans="1:15" ht="70" x14ac:dyDescent="0.25">
      <c r="A1207" s="15" t="s">
        <v>2768</v>
      </c>
      <c r="B1207" s="15" t="s">
        <v>2672</v>
      </c>
      <c r="C1207" s="15" t="s">
        <v>1896</v>
      </c>
      <c r="D1207" s="15" t="s">
        <v>2769</v>
      </c>
      <c r="E1207" s="15" t="s">
        <v>2723</v>
      </c>
      <c r="F1207" s="15" t="s">
        <v>20</v>
      </c>
      <c r="G1207" s="15" t="s">
        <v>20</v>
      </c>
      <c r="H1207" s="15">
        <v>1961457</v>
      </c>
      <c r="I1207" s="16">
        <v>44773</v>
      </c>
      <c r="J1207" s="16"/>
      <c r="K1207" s="16">
        <v>45500</v>
      </c>
      <c r="L1207" s="15" t="s">
        <v>2674</v>
      </c>
      <c r="M1207" s="11">
        <v>105001.9</v>
      </c>
      <c r="N1207" s="160"/>
      <c r="O1207" s="15"/>
    </row>
    <row r="1208" spans="1:15" ht="70" x14ac:dyDescent="0.25">
      <c r="A1208" s="15" t="s">
        <v>2770</v>
      </c>
      <c r="B1208" s="15" t="s">
        <v>2672</v>
      </c>
      <c r="C1208" s="15" t="s">
        <v>1896</v>
      </c>
      <c r="D1208" s="15" t="s">
        <v>2771</v>
      </c>
      <c r="E1208" s="15" t="s">
        <v>2723</v>
      </c>
      <c r="F1208" s="15" t="s">
        <v>20</v>
      </c>
      <c r="G1208" s="15" t="s">
        <v>20</v>
      </c>
      <c r="H1208" s="15">
        <v>1961457</v>
      </c>
      <c r="I1208" s="16">
        <v>44773</v>
      </c>
      <c r="J1208" s="16"/>
      <c r="K1208" s="16">
        <v>45500</v>
      </c>
      <c r="L1208" s="15" t="s">
        <v>2674</v>
      </c>
      <c r="M1208" s="11">
        <v>136980.30000000002</v>
      </c>
      <c r="N1208" s="160"/>
      <c r="O1208" s="15"/>
    </row>
    <row r="1209" spans="1:15" ht="84" x14ac:dyDescent="0.25">
      <c r="A1209" s="15" t="s">
        <v>2772</v>
      </c>
      <c r="B1209" s="15" t="s">
        <v>2672</v>
      </c>
      <c r="C1209" s="15" t="s">
        <v>1896</v>
      </c>
      <c r="D1209" s="15" t="s">
        <v>2773</v>
      </c>
      <c r="E1209" s="15" t="s">
        <v>2723</v>
      </c>
      <c r="F1209" s="15" t="s">
        <v>20</v>
      </c>
      <c r="G1209" s="15" t="s">
        <v>20</v>
      </c>
      <c r="H1209" s="15">
        <v>1961457</v>
      </c>
      <c r="I1209" s="16">
        <v>44773</v>
      </c>
      <c r="J1209" s="16"/>
      <c r="K1209" s="16">
        <v>45500</v>
      </c>
      <c r="L1209" s="15" t="s">
        <v>2674</v>
      </c>
      <c r="M1209" s="11">
        <v>59931.099999999991</v>
      </c>
      <c r="N1209" s="160"/>
      <c r="O1209" s="15"/>
    </row>
    <row r="1210" spans="1:15" ht="70" x14ac:dyDescent="0.25">
      <c r="A1210" s="15" t="s">
        <v>2774</v>
      </c>
      <c r="B1210" s="15" t="s">
        <v>2672</v>
      </c>
      <c r="C1210" s="15" t="s">
        <v>1896</v>
      </c>
      <c r="D1210" s="15" t="s">
        <v>2775</v>
      </c>
      <c r="E1210" s="15" t="s">
        <v>2723</v>
      </c>
      <c r="F1210" s="15" t="s">
        <v>20</v>
      </c>
      <c r="G1210" s="15" t="s">
        <v>20</v>
      </c>
      <c r="H1210" s="15">
        <v>1961457</v>
      </c>
      <c r="I1210" s="16">
        <v>44773</v>
      </c>
      <c r="J1210" s="16"/>
      <c r="K1210" s="16">
        <v>45500</v>
      </c>
      <c r="L1210" s="15" t="s">
        <v>2674</v>
      </c>
      <c r="M1210" s="11">
        <v>90553.400000000009</v>
      </c>
      <c r="N1210" s="160"/>
      <c r="O1210" s="15"/>
    </row>
    <row r="1211" spans="1:15" ht="70" x14ac:dyDescent="0.25">
      <c r="A1211" s="15" t="s">
        <v>2776</v>
      </c>
      <c r="B1211" s="15" t="s">
        <v>2672</v>
      </c>
      <c r="C1211" s="15" t="s">
        <v>1896</v>
      </c>
      <c r="D1211" s="15" t="s">
        <v>2777</v>
      </c>
      <c r="E1211" s="15" t="s">
        <v>2723</v>
      </c>
      <c r="F1211" s="15" t="s">
        <v>20</v>
      </c>
      <c r="G1211" s="15" t="s">
        <v>20</v>
      </c>
      <c r="H1211" s="15">
        <v>1961457</v>
      </c>
      <c r="I1211" s="16">
        <v>44773</v>
      </c>
      <c r="J1211" s="16"/>
      <c r="K1211" s="16">
        <v>45500</v>
      </c>
      <c r="L1211" s="15" t="s">
        <v>2674</v>
      </c>
      <c r="M1211" s="11">
        <v>96048.8</v>
      </c>
      <c r="N1211" s="160"/>
      <c r="O1211" s="15"/>
    </row>
    <row r="1212" spans="1:15" ht="70" x14ac:dyDescent="0.25">
      <c r="A1212" s="15" t="s">
        <v>2778</v>
      </c>
      <c r="B1212" s="15" t="s">
        <v>2672</v>
      </c>
      <c r="C1212" s="15" t="s">
        <v>1896</v>
      </c>
      <c r="D1212" s="15" t="s">
        <v>2779</v>
      </c>
      <c r="E1212" s="15" t="s">
        <v>2723</v>
      </c>
      <c r="F1212" s="15" t="s">
        <v>20</v>
      </c>
      <c r="G1212" s="15" t="s">
        <v>20</v>
      </c>
      <c r="H1212" s="15">
        <v>1961457</v>
      </c>
      <c r="I1212" s="16">
        <v>44773</v>
      </c>
      <c r="J1212" s="16"/>
      <c r="K1212" s="16">
        <v>45500</v>
      </c>
      <c r="L1212" s="15" t="s">
        <v>2674</v>
      </c>
      <c r="M1212" s="11">
        <v>7263.3000000000011</v>
      </c>
      <c r="N1212" s="160"/>
      <c r="O1212" s="15"/>
    </row>
    <row r="1213" spans="1:15" ht="70" x14ac:dyDescent="0.25">
      <c r="A1213" s="15" t="s">
        <v>2780</v>
      </c>
      <c r="B1213" s="15" t="s">
        <v>2672</v>
      </c>
      <c r="C1213" s="15" t="s">
        <v>1896</v>
      </c>
      <c r="D1213" s="15" t="s">
        <v>2781</v>
      </c>
      <c r="E1213" s="15" t="s">
        <v>2723</v>
      </c>
      <c r="F1213" s="15" t="s">
        <v>20</v>
      </c>
      <c r="G1213" s="15" t="s">
        <v>20</v>
      </c>
      <c r="H1213" s="15">
        <v>1961457</v>
      </c>
      <c r="I1213" s="16">
        <v>44773</v>
      </c>
      <c r="J1213" s="16"/>
      <c r="K1213" s="16">
        <v>45500</v>
      </c>
      <c r="L1213" s="15" t="s">
        <v>2674</v>
      </c>
      <c r="M1213" s="11">
        <v>106500</v>
      </c>
      <c r="N1213" s="160"/>
      <c r="O1213" s="15"/>
    </row>
    <row r="1214" spans="1:15" ht="70" x14ac:dyDescent="0.25">
      <c r="A1214" s="15" t="s">
        <v>2782</v>
      </c>
      <c r="B1214" s="15" t="s">
        <v>2672</v>
      </c>
      <c r="C1214" s="15" t="s">
        <v>1896</v>
      </c>
      <c r="D1214" s="15" t="s">
        <v>2783</v>
      </c>
      <c r="E1214" s="15" t="s">
        <v>2723</v>
      </c>
      <c r="F1214" s="15" t="s">
        <v>20</v>
      </c>
      <c r="G1214" s="15" t="s">
        <v>20</v>
      </c>
      <c r="H1214" s="15">
        <v>1961457</v>
      </c>
      <c r="I1214" s="16">
        <v>44773</v>
      </c>
      <c r="J1214" s="16"/>
      <c r="K1214" s="16">
        <v>45500</v>
      </c>
      <c r="L1214" s="15" t="s">
        <v>2674</v>
      </c>
      <c r="M1214" s="11">
        <v>44140.700000000004</v>
      </c>
      <c r="N1214" s="160"/>
      <c r="O1214" s="15"/>
    </row>
    <row r="1215" spans="1:15" ht="70" x14ac:dyDescent="0.25">
      <c r="A1215" s="15" t="s">
        <v>2784</v>
      </c>
      <c r="B1215" s="15" t="s">
        <v>2672</v>
      </c>
      <c r="C1215" s="15" t="s">
        <v>1896</v>
      </c>
      <c r="D1215" s="15" t="s">
        <v>2785</v>
      </c>
      <c r="E1215" s="15" t="s">
        <v>2723</v>
      </c>
      <c r="F1215" s="15" t="s">
        <v>20</v>
      </c>
      <c r="G1215" s="15" t="s">
        <v>20</v>
      </c>
      <c r="H1215" s="15">
        <v>1961457</v>
      </c>
      <c r="I1215" s="16">
        <v>44773</v>
      </c>
      <c r="J1215" s="16"/>
      <c r="K1215" s="16">
        <v>45500</v>
      </c>
      <c r="L1215" s="15" t="s">
        <v>2674</v>
      </c>
      <c r="M1215" s="11">
        <v>177052.7</v>
      </c>
      <c r="N1215" s="160"/>
      <c r="O1215" s="15"/>
    </row>
    <row r="1216" spans="1:15" ht="70" x14ac:dyDescent="0.25">
      <c r="A1216" s="15" t="s">
        <v>2786</v>
      </c>
      <c r="B1216" s="15" t="s">
        <v>2672</v>
      </c>
      <c r="C1216" s="15" t="s">
        <v>1896</v>
      </c>
      <c r="D1216" s="15" t="s">
        <v>2787</v>
      </c>
      <c r="E1216" s="15" t="s">
        <v>2723</v>
      </c>
      <c r="F1216" s="15" t="s">
        <v>20</v>
      </c>
      <c r="G1216" s="15" t="s">
        <v>20</v>
      </c>
      <c r="H1216" s="15">
        <v>1961457</v>
      </c>
      <c r="I1216" s="16">
        <v>44773</v>
      </c>
      <c r="J1216" s="16"/>
      <c r="K1216" s="16">
        <v>45500</v>
      </c>
      <c r="L1216" s="15" t="s">
        <v>2674</v>
      </c>
      <c r="M1216" s="11">
        <v>138244.1</v>
      </c>
      <c r="N1216" s="160"/>
      <c r="O1216" s="15"/>
    </row>
    <row r="1217" spans="1:15" ht="70" x14ac:dyDescent="0.25">
      <c r="A1217" s="15" t="s">
        <v>2788</v>
      </c>
      <c r="B1217" s="15" t="s">
        <v>2672</v>
      </c>
      <c r="C1217" s="15" t="s">
        <v>1896</v>
      </c>
      <c r="D1217" s="15" t="s">
        <v>2789</v>
      </c>
      <c r="E1217" s="15" t="s">
        <v>2723</v>
      </c>
      <c r="F1217" s="15" t="s">
        <v>20</v>
      </c>
      <c r="G1217" s="15" t="s">
        <v>20</v>
      </c>
      <c r="H1217" s="15">
        <v>1961457</v>
      </c>
      <c r="I1217" s="16">
        <v>44773</v>
      </c>
      <c r="J1217" s="16"/>
      <c r="K1217" s="16">
        <v>45500</v>
      </c>
      <c r="L1217" s="15" t="s">
        <v>2674</v>
      </c>
      <c r="M1217" s="11">
        <v>69033.3</v>
      </c>
      <c r="N1217" s="160"/>
      <c r="O1217" s="15"/>
    </row>
    <row r="1218" spans="1:15" ht="70" x14ac:dyDescent="0.25">
      <c r="A1218" s="15" t="s">
        <v>2790</v>
      </c>
      <c r="B1218" s="15" t="s">
        <v>2672</v>
      </c>
      <c r="C1218" s="15" t="s">
        <v>1896</v>
      </c>
      <c r="D1218" s="15" t="s">
        <v>2791</v>
      </c>
      <c r="E1218" s="15" t="s">
        <v>2723</v>
      </c>
      <c r="F1218" s="15" t="s">
        <v>20</v>
      </c>
      <c r="G1218" s="15" t="s">
        <v>20</v>
      </c>
      <c r="H1218" s="15">
        <v>1961457</v>
      </c>
      <c r="I1218" s="16">
        <v>44773</v>
      </c>
      <c r="J1218" s="16"/>
      <c r="K1218" s="16">
        <v>45500</v>
      </c>
      <c r="L1218" s="15" t="s">
        <v>2674</v>
      </c>
      <c r="M1218" s="11">
        <v>97724.4</v>
      </c>
      <c r="N1218" s="160"/>
      <c r="O1218" s="15"/>
    </row>
    <row r="1219" spans="1:15" ht="70" x14ac:dyDescent="0.25">
      <c r="A1219" s="15" t="s">
        <v>2792</v>
      </c>
      <c r="B1219" s="15" t="s">
        <v>2672</v>
      </c>
      <c r="C1219" s="15" t="s">
        <v>1896</v>
      </c>
      <c r="D1219" s="15" t="s">
        <v>2793</v>
      </c>
      <c r="E1219" s="15" t="s">
        <v>2723</v>
      </c>
      <c r="F1219" s="15" t="s">
        <v>20</v>
      </c>
      <c r="G1219" s="15" t="s">
        <v>20</v>
      </c>
      <c r="H1219" s="15">
        <v>1961457</v>
      </c>
      <c r="I1219" s="16">
        <v>44773</v>
      </c>
      <c r="J1219" s="16"/>
      <c r="K1219" s="16">
        <v>45500</v>
      </c>
      <c r="L1219" s="15" t="s">
        <v>2674</v>
      </c>
      <c r="M1219" s="11">
        <v>50978</v>
      </c>
      <c r="N1219" s="160"/>
      <c r="O1219" s="15"/>
    </row>
    <row r="1220" spans="1:15" ht="70" x14ac:dyDescent="0.25">
      <c r="A1220" s="15" t="s">
        <v>2794</v>
      </c>
      <c r="B1220" s="15" t="s">
        <v>2672</v>
      </c>
      <c r="C1220" s="15" t="s">
        <v>1896</v>
      </c>
      <c r="D1220" s="15" t="s">
        <v>2795</v>
      </c>
      <c r="E1220" s="15" t="s">
        <v>2723</v>
      </c>
      <c r="F1220" s="15" t="s">
        <v>20</v>
      </c>
      <c r="G1220" s="15" t="s">
        <v>20</v>
      </c>
      <c r="H1220" s="15">
        <v>1961457</v>
      </c>
      <c r="I1220" s="16">
        <v>44773</v>
      </c>
      <c r="J1220" s="16"/>
      <c r="K1220" s="16">
        <v>45500</v>
      </c>
      <c r="L1220" s="15" t="s">
        <v>2674</v>
      </c>
      <c r="M1220" s="11">
        <v>53108</v>
      </c>
      <c r="N1220" s="160"/>
      <c r="O1220" s="15"/>
    </row>
    <row r="1221" spans="1:15" ht="70" x14ac:dyDescent="0.25">
      <c r="A1221" s="15" t="s">
        <v>2796</v>
      </c>
      <c r="B1221" s="15" t="s">
        <v>2672</v>
      </c>
      <c r="C1221" s="15" t="s">
        <v>1896</v>
      </c>
      <c r="D1221" s="15" t="s">
        <v>2797</v>
      </c>
      <c r="E1221" s="15" t="s">
        <v>2723</v>
      </c>
      <c r="F1221" s="15" t="s">
        <v>20</v>
      </c>
      <c r="G1221" s="15" t="s">
        <v>20</v>
      </c>
      <c r="H1221" s="15">
        <v>1961457</v>
      </c>
      <c r="I1221" s="16">
        <v>44773</v>
      </c>
      <c r="J1221" s="16"/>
      <c r="K1221" s="16">
        <v>45500</v>
      </c>
      <c r="L1221" s="15" t="s">
        <v>2674</v>
      </c>
      <c r="M1221" s="11">
        <v>155561</v>
      </c>
      <c r="N1221" s="160"/>
      <c r="O1221" s="15"/>
    </row>
    <row r="1222" spans="1:15" ht="70" x14ac:dyDescent="0.25">
      <c r="A1222" s="15" t="s">
        <v>2798</v>
      </c>
      <c r="B1222" s="15" t="s">
        <v>2672</v>
      </c>
      <c r="C1222" s="15" t="s">
        <v>1896</v>
      </c>
      <c r="D1222" s="15" t="s">
        <v>2799</v>
      </c>
      <c r="E1222" s="15" t="s">
        <v>2723</v>
      </c>
      <c r="F1222" s="15" t="s">
        <v>20</v>
      </c>
      <c r="G1222" s="15" t="s">
        <v>20</v>
      </c>
      <c r="H1222" s="15">
        <v>1961457</v>
      </c>
      <c r="I1222" s="16">
        <v>44773</v>
      </c>
      <c r="J1222" s="16"/>
      <c r="K1222" s="16">
        <v>45500</v>
      </c>
      <c r="L1222" s="15" t="s">
        <v>2674</v>
      </c>
      <c r="M1222" s="11">
        <v>70119.600000000006</v>
      </c>
      <c r="N1222" s="160"/>
      <c r="O1222" s="15"/>
    </row>
    <row r="1223" spans="1:15" ht="70" x14ac:dyDescent="0.25">
      <c r="A1223" s="15" t="s">
        <v>2800</v>
      </c>
      <c r="B1223" s="15" t="s">
        <v>2672</v>
      </c>
      <c r="C1223" s="15" t="s">
        <v>1896</v>
      </c>
      <c r="D1223" s="15" t="s">
        <v>2801</v>
      </c>
      <c r="E1223" s="15" t="s">
        <v>2723</v>
      </c>
      <c r="F1223" s="15" t="s">
        <v>20</v>
      </c>
      <c r="G1223" s="15" t="s">
        <v>20</v>
      </c>
      <c r="H1223" s="15">
        <v>1961457</v>
      </c>
      <c r="I1223" s="16">
        <v>44773</v>
      </c>
      <c r="J1223" s="16"/>
      <c r="K1223" s="16">
        <v>45500</v>
      </c>
      <c r="L1223" s="15" t="s">
        <v>2674</v>
      </c>
      <c r="M1223" s="11">
        <v>51854.04</v>
      </c>
      <c r="N1223" s="160"/>
      <c r="O1223" s="15"/>
    </row>
    <row r="1224" spans="1:15" ht="56" x14ac:dyDescent="0.25">
      <c r="A1224" s="15" t="s">
        <v>2802</v>
      </c>
      <c r="B1224" s="15" t="s">
        <v>2672</v>
      </c>
      <c r="C1224" s="15" t="s">
        <v>1896</v>
      </c>
      <c r="D1224" s="15" t="s">
        <v>2803</v>
      </c>
      <c r="E1224" s="15" t="s">
        <v>498</v>
      </c>
      <c r="F1224" s="15" t="s">
        <v>29</v>
      </c>
      <c r="G1224" s="15" t="s">
        <v>20</v>
      </c>
      <c r="H1224" s="15">
        <v>6548719</v>
      </c>
      <c r="I1224" s="16">
        <v>44647</v>
      </c>
      <c r="J1224" s="16"/>
      <c r="K1224" s="16">
        <v>45500</v>
      </c>
      <c r="L1224" s="15" t="s">
        <v>2674</v>
      </c>
      <c r="M1224" s="11">
        <v>134900</v>
      </c>
      <c r="N1224" s="15"/>
      <c r="O1224" s="15"/>
    </row>
    <row r="1225" spans="1:15" ht="70" x14ac:dyDescent="0.25">
      <c r="A1225" s="15" t="s">
        <v>2804</v>
      </c>
      <c r="B1225" s="15" t="s">
        <v>2672</v>
      </c>
      <c r="C1225" s="15" t="s">
        <v>1896</v>
      </c>
      <c r="D1225" s="15" t="s">
        <v>2805</v>
      </c>
      <c r="E1225" s="15" t="s">
        <v>498</v>
      </c>
      <c r="F1225" s="15" t="s">
        <v>29</v>
      </c>
      <c r="G1225" s="15" t="s">
        <v>20</v>
      </c>
      <c r="H1225" s="15">
        <v>6548719</v>
      </c>
      <c r="I1225" s="16">
        <v>44647</v>
      </c>
      <c r="J1225" s="15"/>
      <c r="K1225" s="16">
        <v>45500</v>
      </c>
      <c r="L1225" s="15" t="s">
        <v>2674</v>
      </c>
      <c r="M1225" s="11">
        <v>33250</v>
      </c>
      <c r="N1225" s="15"/>
      <c r="O1225" s="15"/>
    </row>
    <row r="1226" spans="1:15" ht="70" x14ac:dyDescent="0.25">
      <c r="A1226" s="15" t="s">
        <v>2806</v>
      </c>
      <c r="B1226" s="15" t="s">
        <v>2672</v>
      </c>
      <c r="C1226" s="15" t="s">
        <v>1896</v>
      </c>
      <c r="D1226" s="15" t="s">
        <v>2807</v>
      </c>
      <c r="E1226" s="15" t="s">
        <v>498</v>
      </c>
      <c r="F1226" s="15" t="s">
        <v>29</v>
      </c>
      <c r="G1226" s="15" t="s">
        <v>20</v>
      </c>
      <c r="H1226" s="15">
        <v>6548719</v>
      </c>
      <c r="I1226" s="16">
        <v>44647</v>
      </c>
      <c r="J1226" s="15"/>
      <c r="K1226" s="16">
        <v>45500</v>
      </c>
      <c r="L1226" s="15" t="s">
        <v>2674</v>
      </c>
      <c r="M1226" s="11">
        <v>46550</v>
      </c>
      <c r="N1226" s="15"/>
      <c r="O1226" s="15"/>
    </row>
    <row r="1227" spans="1:15" ht="70" x14ac:dyDescent="0.25">
      <c r="A1227" s="15" t="s">
        <v>2808</v>
      </c>
      <c r="B1227" s="15" t="s">
        <v>2672</v>
      </c>
      <c r="C1227" s="15" t="s">
        <v>1896</v>
      </c>
      <c r="D1227" s="15" t="s">
        <v>2809</v>
      </c>
      <c r="E1227" s="15" t="s">
        <v>498</v>
      </c>
      <c r="F1227" s="15" t="s">
        <v>29</v>
      </c>
      <c r="G1227" s="15" t="s">
        <v>20</v>
      </c>
      <c r="H1227" s="15">
        <v>6548719</v>
      </c>
      <c r="I1227" s="16">
        <v>44773</v>
      </c>
      <c r="J1227" s="15"/>
      <c r="K1227" s="16">
        <v>45500</v>
      </c>
      <c r="L1227" s="15" t="s">
        <v>2674</v>
      </c>
      <c r="M1227" s="11">
        <v>294630</v>
      </c>
      <c r="N1227" s="15"/>
      <c r="O1227" s="15"/>
    </row>
    <row r="1228" spans="1:15" ht="70" x14ac:dyDescent="0.25">
      <c r="A1228" s="15" t="s">
        <v>2810</v>
      </c>
      <c r="B1228" s="15" t="s">
        <v>2672</v>
      </c>
      <c r="C1228" s="15" t="s">
        <v>1896</v>
      </c>
      <c r="D1228" s="15" t="s">
        <v>2811</v>
      </c>
      <c r="E1228" s="15" t="s">
        <v>498</v>
      </c>
      <c r="F1228" s="15" t="s">
        <v>29</v>
      </c>
      <c r="G1228" s="15" t="s">
        <v>20</v>
      </c>
      <c r="H1228" s="15">
        <v>6548719</v>
      </c>
      <c r="I1228" s="16">
        <v>44773</v>
      </c>
      <c r="J1228" s="15"/>
      <c r="K1228" s="16">
        <v>45136</v>
      </c>
      <c r="L1228" s="15" t="s">
        <v>2674</v>
      </c>
      <c r="M1228" s="11">
        <v>132675</v>
      </c>
      <c r="N1228" s="15"/>
      <c r="O1228" s="15"/>
    </row>
    <row r="1229" spans="1:15" ht="70" x14ac:dyDescent="0.25">
      <c r="A1229" s="15" t="s">
        <v>2812</v>
      </c>
      <c r="B1229" s="15" t="s">
        <v>2672</v>
      </c>
      <c r="C1229" s="15" t="s">
        <v>1896</v>
      </c>
      <c r="D1229" s="15" t="s">
        <v>2813</v>
      </c>
      <c r="E1229" s="15" t="s">
        <v>498</v>
      </c>
      <c r="F1229" s="15" t="s">
        <v>29</v>
      </c>
      <c r="G1229" s="15" t="s">
        <v>20</v>
      </c>
      <c r="H1229" s="15">
        <v>6548719</v>
      </c>
      <c r="I1229" s="16">
        <v>44773</v>
      </c>
      <c r="J1229" s="15"/>
      <c r="K1229" s="16">
        <v>45136</v>
      </c>
      <c r="L1229" s="15" t="s">
        <v>2674</v>
      </c>
      <c r="M1229" s="11">
        <v>70150</v>
      </c>
      <c r="N1229" s="15"/>
      <c r="O1229" s="15"/>
    </row>
    <row r="1230" spans="1:15" ht="70" x14ac:dyDescent="0.25">
      <c r="A1230" s="15" t="s">
        <v>2814</v>
      </c>
      <c r="B1230" s="15" t="s">
        <v>2672</v>
      </c>
      <c r="C1230" s="15" t="s">
        <v>1896</v>
      </c>
      <c r="D1230" s="15" t="s">
        <v>2815</v>
      </c>
      <c r="E1230" s="15" t="s">
        <v>498</v>
      </c>
      <c r="F1230" s="15" t="s">
        <v>29</v>
      </c>
      <c r="G1230" s="15" t="s">
        <v>20</v>
      </c>
      <c r="H1230" s="15">
        <v>6548719</v>
      </c>
      <c r="I1230" s="16">
        <v>44773</v>
      </c>
      <c r="J1230" s="15"/>
      <c r="K1230" s="16">
        <v>44954</v>
      </c>
      <c r="L1230" s="15" t="s">
        <v>2674</v>
      </c>
      <c r="M1230" s="11">
        <v>27080</v>
      </c>
      <c r="N1230" s="15"/>
      <c r="O1230" s="15"/>
    </row>
    <row r="1231" spans="1:15" ht="70" x14ac:dyDescent="0.25">
      <c r="A1231" s="15" t="s">
        <v>2816</v>
      </c>
      <c r="B1231" s="15" t="s">
        <v>2672</v>
      </c>
      <c r="C1231" s="15" t="s">
        <v>1896</v>
      </c>
      <c r="D1231" s="15" t="s">
        <v>2817</v>
      </c>
      <c r="E1231" s="15" t="s">
        <v>498</v>
      </c>
      <c r="F1231" s="15" t="s">
        <v>29</v>
      </c>
      <c r="G1231" s="15" t="s">
        <v>20</v>
      </c>
      <c r="H1231" s="15">
        <v>6548719</v>
      </c>
      <c r="I1231" s="16">
        <v>44773</v>
      </c>
      <c r="J1231" s="15"/>
      <c r="K1231" s="16">
        <v>44954</v>
      </c>
      <c r="L1231" s="15" t="s">
        <v>2674</v>
      </c>
      <c r="M1231" s="11">
        <v>175375</v>
      </c>
      <c r="N1231" s="15"/>
      <c r="O1231" s="15"/>
    </row>
    <row r="1232" spans="1:15" ht="84" x14ac:dyDescent="0.25">
      <c r="A1232" s="15" t="s">
        <v>2818</v>
      </c>
      <c r="B1232" s="15" t="s">
        <v>2672</v>
      </c>
      <c r="C1232" s="15" t="s">
        <v>1896</v>
      </c>
      <c r="D1232" s="15" t="s">
        <v>2819</v>
      </c>
      <c r="E1232" s="15" t="s">
        <v>2820</v>
      </c>
      <c r="F1232" s="15" t="s">
        <v>20</v>
      </c>
      <c r="G1232" s="15" t="s">
        <v>20</v>
      </c>
      <c r="H1232" s="15">
        <v>3149258</v>
      </c>
      <c r="I1232" s="16">
        <v>44773</v>
      </c>
      <c r="J1232" s="15"/>
      <c r="K1232" s="16">
        <v>45136</v>
      </c>
      <c r="L1232" s="15" t="s">
        <v>2674</v>
      </c>
      <c r="M1232" s="11">
        <v>276025</v>
      </c>
      <c r="N1232" s="15"/>
      <c r="O1232" s="15"/>
    </row>
    <row r="1233" spans="1:15" ht="70" x14ac:dyDescent="0.25">
      <c r="A1233" s="15" t="s">
        <v>2821</v>
      </c>
      <c r="B1233" s="15" t="s">
        <v>2672</v>
      </c>
      <c r="C1233" s="15" t="s">
        <v>1896</v>
      </c>
      <c r="D1233" s="15" t="s">
        <v>2822</v>
      </c>
      <c r="E1233" s="15" t="s">
        <v>2820</v>
      </c>
      <c r="F1233" s="15" t="s">
        <v>20</v>
      </c>
      <c r="G1233" s="15" t="s">
        <v>20</v>
      </c>
      <c r="H1233" s="15">
        <v>3149258</v>
      </c>
      <c r="I1233" s="16">
        <v>44647</v>
      </c>
      <c r="J1233" s="15"/>
      <c r="K1233" s="16">
        <v>45136</v>
      </c>
      <c r="L1233" s="15" t="s">
        <v>2674</v>
      </c>
      <c r="M1233" s="11">
        <v>29640</v>
      </c>
      <c r="N1233" s="15"/>
      <c r="O1233" s="15"/>
    </row>
    <row r="1234" spans="1:15" ht="84" x14ac:dyDescent="0.25">
      <c r="A1234" s="15" t="s">
        <v>2823</v>
      </c>
      <c r="B1234" s="15" t="s">
        <v>2672</v>
      </c>
      <c r="C1234" s="15" t="s">
        <v>1896</v>
      </c>
      <c r="D1234" s="15" t="s">
        <v>2824</v>
      </c>
      <c r="E1234" s="15" t="s">
        <v>2820</v>
      </c>
      <c r="F1234" s="15" t="s">
        <v>20</v>
      </c>
      <c r="G1234" s="15" t="s">
        <v>20</v>
      </c>
      <c r="H1234" s="15">
        <v>3149258</v>
      </c>
      <c r="I1234" s="16">
        <v>44773</v>
      </c>
      <c r="J1234" s="15"/>
      <c r="K1234" s="16">
        <v>45136</v>
      </c>
      <c r="L1234" s="15" t="s">
        <v>2674</v>
      </c>
      <c r="M1234" s="11">
        <v>111067</v>
      </c>
      <c r="N1234" s="15"/>
      <c r="O1234" s="15"/>
    </row>
    <row r="1235" spans="1:15" ht="70" x14ac:dyDescent="0.25">
      <c r="A1235" s="15" t="s">
        <v>2825</v>
      </c>
      <c r="B1235" s="15" t="s">
        <v>2672</v>
      </c>
      <c r="C1235" s="15" t="s">
        <v>1896</v>
      </c>
      <c r="D1235" s="15" t="s">
        <v>2826</v>
      </c>
      <c r="E1235" s="15" t="s">
        <v>2827</v>
      </c>
      <c r="F1235" s="15" t="s">
        <v>29</v>
      </c>
      <c r="G1235" s="15" t="s">
        <v>20</v>
      </c>
      <c r="H1235" s="15">
        <v>7081748</v>
      </c>
      <c r="I1235" s="16">
        <v>44773</v>
      </c>
      <c r="J1235" s="16"/>
      <c r="K1235" s="16">
        <v>45136</v>
      </c>
      <c r="L1235" s="15" t="s">
        <v>2674</v>
      </c>
      <c r="M1235" s="11">
        <v>75945</v>
      </c>
      <c r="N1235" s="15"/>
      <c r="O1235" s="15"/>
    </row>
    <row r="1236" spans="1:15" ht="70" x14ac:dyDescent="0.25">
      <c r="A1236" s="15" t="s">
        <v>2828</v>
      </c>
      <c r="B1236" s="15" t="s">
        <v>2672</v>
      </c>
      <c r="C1236" s="15" t="s">
        <v>1896</v>
      </c>
      <c r="D1236" s="15" t="s">
        <v>2829</v>
      </c>
      <c r="E1236" s="15" t="s">
        <v>615</v>
      </c>
      <c r="F1236" s="15" t="s">
        <v>29</v>
      </c>
      <c r="G1236" s="15" t="s">
        <v>20</v>
      </c>
      <c r="H1236" s="15">
        <v>1815977</v>
      </c>
      <c r="I1236" s="16">
        <v>44647</v>
      </c>
      <c r="J1236" s="16"/>
      <c r="K1236" s="16">
        <v>45136</v>
      </c>
      <c r="L1236" s="15" t="s">
        <v>2674</v>
      </c>
      <c r="M1236" s="11">
        <v>186684.75</v>
      </c>
      <c r="N1236" s="15"/>
      <c r="O1236" s="15"/>
    </row>
    <row r="1237" spans="1:15" ht="70" x14ac:dyDescent="0.25">
      <c r="A1237" s="15" t="s">
        <v>2830</v>
      </c>
      <c r="B1237" s="15" t="s">
        <v>2672</v>
      </c>
      <c r="C1237" s="15" t="s">
        <v>1896</v>
      </c>
      <c r="D1237" s="15" t="s">
        <v>2831</v>
      </c>
      <c r="E1237" s="15" t="s">
        <v>615</v>
      </c>
      <c r="F1237" s="15" t="s">
        <v>29</v>
      </c>
      <c r="G1237" s="15" t="s">
        <v>20</v>
      </c>
      <c r="H1237" s="15">
        <v>1815977</v>
      </c>
      <c r="I1237" s="16">
        <v>44647</v>
      </c>
      <c r="J1237" s="16"/>
      <c r="K1237" s="16">
        <v>45500</v>
      </c>
      <c r="L1237" s="15" t="s">
        <v>2674</v>
      </c>
      <c r="M1237" s="11">
        <v>103624.5</v>
      </c>
      <c r="N1237" s="15"/>
      <c r="O1237" s="15"/>
    </row>
    <row r="1238" spans="1:15" ht="70" x14ac:dyDescent="0.25">
      <c r="A1238" s="15" t="s">
        <v>2832</v>
      </c>
      <c r="B1238" s="15" t="s">
        <v>2672</v>
      </c>
      <c r="C1238" s="15" t="s">
        <v>1896</v>
      </c>
      <c r="D1238" s="15" t="s">
        <v>2833</v>
      </c>
      <c r="E1238" s="15" t="s">
        <v>1653</v>
      </c>
      <c r="F1238" s="15" t="s">
        <v>29</v>
      </c>
      <c r="G1238" s="15" t="s">
        <v>20</v>
      </c>
      <c r="H1238" s="15">
        <v>9964786</v>
      </c>
      <c r="I1238" s="16">
        <v>44773</v>
      </c>
      <c r="J1238" s="16"/>
      <c r="K1238" s="16">
        <v>45500</v>
      </c>
      <c r="L1238" s="15" t="s">
        <v>2674</v>
      </c>
      <c r="M1238" s="11">
        <v>286090</v>
      </c>
      <c r="N1238" s="15"/>
      <c r="O1238" s="15"/>
    </row>
    <row r="1239" spans="1:15" ht="56" x14ac:dyDescent="0.25">
      <c r="A1239" s="15" t="s">
        <v>2834</v>
      </c>
      <c r="B1239" s="15" t="s">
        <v>2702</v>
      </c>
      <c r="C1239" s="15" t="s">
        <v>1896</v>
      </c>
      <c r="D1239" s="15" t="s">
        <v>2835</v>
      </c>
      <c r="E1239" s="15" t="s">
        <v>2836</v>
      </c>
      <c r="F1239" s="15" t="s">
        <v>29</v>
      </c>
      <c r="G1239" s="15" t="s">
        <v>20</v>
      </c>
      <c r="H1239" s="15">
        <v>9889242</v>
      </c>
      <c r="I1239" s="16">
        <v>44773</v>
      </c>
      <c r="J1239" s="16"/>
      <c r="K1239" s="16">
        <v>45136</v>
      </c>
      <c r="L1239" s="15" t="s">
        <v>1644</v>
      </c>
      <c r="M1239" s="11">
        <v>1393.6</v>
      </c>
      <c r="N1239" s="15"/>
      <c r="O1239" s="15"/>
    </row>
    <row r="1240" spans="1:15" ht="56" x14ac:dyDescent="0.25">
      <c r="A1240" s="15" t="s">
        <v>2837</v>
      </c>
      <c r="B1240" s="15" t="s">
        <v>2702</v>
      </c>
      <c r="C1240" s="15" t="s">
        <v>1896</v>
      </c>
      <c r="D1240" s="15" t="s">
        <v>2838</v>
      </c>
      <c r="E1240" s="15" t="s">
        <v>1904</v>
      </c>
      <c r="F1240" s="15" t="s">
        <v>29</v>
      </c>
      <c r="G1240" s="15" t="s">
        <v>20</v>
      </c>
      <c r="H1240" s="15"/>
      <c r="I1240" s="16">
        <v>44647</v>
      </c>
      <c r="J1240" s="16"/>
      <c r="K1240" s="16">
        <v>45011</v>
      </c>
      <c r="L1240" s="15" t="s">
        <v>1644</v>
      </c>
      <c r="M1240" s="11">
        <v>9350.92</v>
      </c>
      <c r="N1240" s="15"/>
      <c r="O1240" s="15"/>
    </row>
    <row r="1241" spans="1:15" ht="56" x14ac:dyDescent="0.25">
      <c r="A1241" s="15" t="s">
        <v>2839</v>
      </c>
      <c r="B1241" s="15" t="s">
        <v>2702</v>
      </c>
      <c r="C1241" s="15" t="s">
        <v>1896</v>
      </c>
      <c r="D1241" s="15" t="s">
        <v>2840</v>
      </c>
      <c r="E1241" s="15" t="s">
        <v>2841</v>
      </c>
      <c r="F1241" s="15" t="s">
        <v>29</v>
      </c>
      <c r="G1241" s="15" t="s">
        <v>20</v>
      </c>
      <c r="H1241" s="15" t="s">
        <v>2842</v>
      </c>
      <c r="I1241" s="16">
        <v>44773</v>
      </c>
      <c r="J1241" s="16"/>
      <c r="K1241" s="16">
        <v>45136</v>
      </c>
      <c r="L1241" s="15" t="s">
        <v>1644</v>
      </c>
      <c r="M1241" s="11">
        <v>35848.26</v>
      </c>
      <c r="N1241" s="15"/>
      <c r="O1241" s="15"/>
    </row>
    <row r="1242" spans="1:15" ht="56" x14ac:dyDescent="0.25">
      <c r="A1242" s="15" t="s">
        <v>2843</v>
      </c>
      <c r="B1242" s="15" t="s">
        <v>2702</v>
      </c>
      <c r="C1242" s="15" t="s">
        <v>1896</v>
      </c>
      <c r="D1242" s="15" t="s">
        <v>2844</v>
      </c>
      <c r="E1242" s="15" t="s">
        <v>538</v>
      </c>
      <c r="F1242" s="15" t="s">
        <v>29</v>
      </c>
      <c r="G1242" s="15" t="s">
        <v>20</v>
      </c>
      <c r="H1242" s="15">
        <v>1351098</v>
      </c>
      <c r="I1242" s="16">
        <v>44773</v>
      </c>
      <c r="J1242" s="16"/>
      <c r="K1242" s="16">
        <v>45136</v>
      </c>
      <c r="L1242" s="15" t="s">
        <v>1644</v>
      </c>
      <c r="M1242" s="11">
        <v>5460</v>
      </c>
      <c r="N1242" s="15"/>
      <c r="O1242" s="15"/>
    </row>
    <row r="1243" spans="1:15" ht="56" x14ac:dyDescent="0.25">
      <c r="A1243" s="15" t="s">
        <v>2845</v>
      </c>
      <c r="B1243" s="15" t="s">
        <v>2702</v>
      </c>
      <c r="C1243" s="15" t="s">
        <v>1896</v>
      </c>
      <c r="D1243" s="15" t="s">
        <v>2846</v>
      </c>
      <c r="E1243" s="15" t="s">
        <v>2136</v>
      </c>
      <c r="F1243" s="15" t="s">
        <v>20</v>
      </c>
      <c r="G1243" s="15" t="s">
        <v>20</v>
      </c>
      <c r="H1243" s="15">
        <v>3051451</v>
      </c>
      <c r="I1243" s="16">
        <v>44773</v>
      </c>
      <c r="J1243" s="16"/>
      <c r="K1243" s="16">
        <v>45136</v>
      </c>
      <c r="L1243" s="15" t="s">
        <v>1644</v>
      </c>
      <c r="M1243" s="11">
        <v>25016.1</v>
      </c>
      <c r="N1243" s="15"/>
      <c r="O1243" s="15"/>
    </row>
    <row r="1244" spans="1:15" ht="56" x14ac:dyDescent="0.25">
      <c r="A1244" s="15" t="s">
        <v>2847</v>
      </c>
      <c r="B1244" s="15" t="s">
        <v>2702</v>
      </c>
      <c r="C1244" s="15" t="s">
        <v>1896</v>
      </c>
      <c r="D1244" s="15" t="s">
        <v>2848</v>
      </c>
      <c r="E1244" s="15" t="s">
        <v>615</v>
      </c>
      <c r="F1244" s="15" t="s">
        <v>29</v>
      </c>
      <c r="G1244" s="15" t="s">
        <v>20</v>
      </c>
      <c r="H1244" s="15">
        <v>1815977</v>
      </c>
      <c r="I1244" s="16">
        <v>44773</v>
      </c>
      <c r="J1244" s="16"/>
      <c r="K1244" s="16">
        <v>44955</v>
      </c>
      <c r="L1244" s="15" t="s">
        <v>1644</v>
      </c>
      <c r="M1244" s="11">
        <v>19874.399999999998</v>
      </c>
      <c r="N1244" s="15"/>
      <c r="O1244" s="15"/>
    </row>
    <row r="1245" spans="1:15" ht="56" x14ac:dyDescent="0.25">
      <c r="A1245" s="15" t="s">
        <v>2849</v>
      </c>
      <c r="B1245" s="15" t="s">
        <v>2702</v>
      </c>
      <c r="C1245" s="15" t="s">
        <v>1896</v>
      </c>
      <c r="D1245" s="15" t="s">
        <v>2850</v>
      </c>
      <c r="E1245" s="15" t="s">
        <v>615</v>
      </c>
      <c r="F1245" s="15" t="s">
        <v>29</v>
      </c>
      <c r="G1245" s="15" t="s">
        <v>20</v>
      </c>
      <c r="H1245" s="15">
        <v>1815977</v>
      </c>
      <c r="I1245" s="16">
        <v>44773</v>
      </c>
      <c r="J1245" s="16"/>
      <c r="K1245" s="16">
        <v>45136</v>
      </c>
      <c r="L1245" s="15" t="s">
        <v>1644</v>
      </c>
      <c r="M1245" s="11">
        <v>61423.950000000004</v>
      </c>
      <c r="N1245" s="15"/>
      <c r="O1245" s="15"/>
    </row>
    <row r="1246" spans="1:15" ht="56" x14ac:dyDescent="0.25">
      <c r="A1246" s="15" t="s">
        <v>2851</v>
      </c>
      <c r="B1246" s="15" t="s">
        <v>2702</v>
      </c>
      <c r="C1246" s="15" t="s">
        <v>1896</v>
      </c>
      <c r="D1246" s="15" t="s">
        <v>2852</v>
      </c>
      <c r="E1246" s="15" t="s">
        <v>615</v>
      </c>
      <c r="F1246" s="15" t="s">
        <v>29</v>
      </c>
      <c r="G1246" s="15" t="s">
        <v>20</v>
      </c>
      <c r="H1246" s="15">
        <v>1815977</v>
      </c>
      <c r="I1246" s="16">
        <v>44773</v>
      </c>
      <c r="J1246" s="16"/>
      <c r="K1246" s="16">
        <v>45136</v>
      </c>
      <c r="L1246" s="15" t="s">
        <v>1644</v>
      </c>
      <c r="M1246" s="11">
        <v>25114.005000000001</v>
      </c>
      <c r="N1246" s="15"/>
      <c r="O1246" s="15"/>
    </row>
    <row r="1247" spans="1:15" ht="56" x14ac:dyDescent="0.25">
      <c r="A1247" s="15" t="s">
        <v>2853</v>
      </c>
      <c r="B1247" s="15" t="s">
        <v>2702</v>
      </c>
      <c r="C1247" s="15" t="s">
        <v>1896</v>
      </c>
      <c r="D1247" s="15" t="s">
        <v>2854</v>
      </c>
      <c r="E1247" s="15" t="s">
        <v>1653</v>
      </c>
      <c r="F1247" s="15" t="s">
        <v>29</v>
      </c>
      <c r="G1247" s="15" t="s">
        <v>20</v>
      </c>
      <c r="H1247" s="15">
        <v>9964786</v>
      </c>
      <c r="I1247" s="16">
        <v>44669</v>
      </c>
      <c r="J1247" s="16"/>
      <c r="K1247" s="16">
        <v>44851</v>
      </c>
      <c r="L1247" s="15" t="s">
        <v>1644</v>
      </c>
      <c r="M1247" s="11">
        <v>59475.02</v>
      </c>
      <c r="N1247" s="15"/>
      <c r="O1247" s="15"/>
    </row>
    <row r="1248" spans="1:15" x14ac:dyDescent="0.25">
      <c r="A1248" s="13" t="s">
        <v>2855</v>
      </c>
      <c r="B1248" s="13" t="s">
        <v>2856</v>
      </c>
      <c r="C1248" s="13" t="s">
        <v>1878</v>
      </c>
      <c r="D1248" s="13" t="s">
        <v>2857</v>
      </c>
      <c r="E1248" s="13" t="s">
        <v>2016</v>
      </c>
      <c r="F1248" s="13" t="s">
        <v>20</v>
      </c>
      <c r="G1248" s="13" t="s">
        <v>20</v>
      </c>
      <c r="H1248" s="35" t="s">
        <v>2858</v>
      </c>
      <c r="I1248" s="14">
        <v>44652</v>
      </c>
      <c r="J1248" s="14">
        <v>45566</v>
      </c>
      <c r="K1248" s="14">
        <v>45747</v>
      </c>
      <c r="L1248" s="13" t="s">
        <v>813</v>
      </c>
      <c r="M1248" s="10">
        <v>217000</v>
      </c>
      <c r="N1248" s="13" t="s">
        <v>21</v>
      </c>
      <c r="O1248" s="13"/>
    </row>
    <row r="1249" spans="1:15" s="146" customFormat="1" ht="56" x14ac:dyDescent="0.25">
      <c r="A1249" s="79" t="s">
        <v>2859</v>
      </c>
      <c r="B1249" s="79" t="s">
        <v>2860</v>
      </c>
      <c r="C1249" s="79" t="s">
        <v>326</v>
      </c>
      <c r="D1249" s="79" t="s">
        <v>2861</v>
      </c>
      <c r="E1249" s="79" t="s">
        <v>648</v>
      </c>
      <c r="F1249" s="79" t="s">
        <v>20</v>
      </c>
      <c r="G1249" s="79" t="s">
        <v>20</v>
      </c>
      <c r="H1249" s="79">
        <v>4273754</v>
      </c>
      <c r="I1249" s="80">
        <v>44615</v>
      </c>
      <c r="J1249" s="79" t="s">
        <v>1632</v>
      </c>
      <c r="K1249" s="79" t="s">
        <v>1790</v>
      </c>
      <c r="L1249" s="79" t="s">
        <v>23</v>
      </c>
      <c r="M1249" s="81">
        <v>188609.14</v>
      </c>
      <c r="N1249" s="79" t="s">
        <v>29</v>
      </c>
      <c r="O1249" s="79"/>
    </row>
    <row r="1250" spans="1:15" s="146" customFormat="1" ht="84" x14ac:dyDescent="0.25">
      <c r="A1250" s="79" t="s">
        <v>2862</v>
      </c>
      <c r="B1250" s="79" t="s">
        <v>2863</v>
      </c>
      <c r="C1250" s="79" t="s">
        <v>326</v>
      </c>
      <c r="D1250" s="79" t="s">
        <v>2864</v>
      </c>
      <c r="E1250" s="79" t="s">
        <v>1590</v>
      </c>
      <c r="F1250" s="79" t="s">
        <v>20</v>
      </c>
      <c r="G1250" s="79" t="s">
        <v>20</v>
      </c>
      <c r="H1250" s="79">
        <v>2099533</v>
      </c>
      <c r="I1250" s="80">
        <v>44565</v>
      </c>
      <c r="J1250" s="79" t="s">
        <v>1783</v>
      </c>
      <c r="K1250" s="80">
        <v>44897</v>
      </c>
      <c r="L1250" s="79" t="s">
        <v>23</v>
      </c>
      <c r="M1250" s="81">
        <v>5573189.3099999996</v>
      </c>
      <c r="N1250" s="79" t="s">
        <v>29</v>
      </c>
      <c r="O1250" s="79"/>
    </row>
    <row r="1251" spans="1:15" ht="56" x14ac:dyDescent="0.25">
      <c r="A1251" s="20" t="s">
        <v>2865</v>
      </c>
      <c r="B1251" s="20" t="s">
        <v>2866</v>
      </c>
      <c r="C1251" s="77" t="s">
        <v>2464</v>
      </c>
      <c r="D1251" s="20" t="s">
        <v>2867</v>
      </c>
      <c r="E1251" s="20" t="s">
        <v>2868</v>
      </c>
      <c r="F1251" s="20" t="s">
        <v>20</v>
      </c>
      <c r="G1251" s="20" t="s">
        <v>20</v>
      </c>
      <c r="H1251" s="20">
        <v>8056847</v>
      </c>
      <c r="I1251" s="85">
        <v>44650</v>
      </c>
      <c r="J1251" s="20" t="s">
        <v>1409</v>
      </c>
      <c r="K1251" s="85">
        <v>45380</v>
      </c>
      <c r="L1251" s="20" t="s">
        <v>2869</v>
      </c>
      <c r="M1251" s="86">
        <v>34853.9</v>
      </c>
      <c r="N1251" s="20" t="s">
        <v>1409</v>
      </c>
      <c r="O1251" s="20"/>
    </row>
    <row r="1252" spans="1:15" ht="28" x14ac:dyDescent="0.25">
      <c r="A1252" s="4" t="s">
        <v>2870</v>
      </c>
      <c r="B1252" s="4" t="s">
        <v>2871</v>
      </c>
      <c r="C1252" s="4" t="s">
        <v>2872</v>
      </c>
      <c r="D1252" s="4" t="s">
        <v>2873</v>
      </c>
      <c r="E1252" s="4" t="s">
        <v>2874</v>
      </c>
      <c r="F1252" s="4" t="s">
        <v>29</v>
      </c>
      <c r="G1252" s="4" t="s">
        <v>20</v>
      </c>
      <c r="H1252" s="48" t="s">
        <v>2875</v>
      </c>
      <c r="I1252" s="63">
        <v>44634</v>
      </c>
      <c r="J1252" s="63" t="s">
        <v>21</v>
      </c>
      <c r="K1252" s="63">
        <v>45364</v>
      </c>
      <c r="L1252" s="4" t="s">
        <v>2876</v>
      </c>
      <c r="M1252" s="28">
        <v>85000</v>
      </c>
      <c r="N1252" s="87" t="s">
        <v>21</v>
      </c>
      <c r="O1252" s="87"/>
    </row>
    <row r="1253" spans="1:15" ht="28" x14ac:dyDescent="0.25">
      <c r="A1253" s="13" t="s">
        <v>2877</v>
      </c>
      <c r="B1253" s="13" t="s">
        <v>2878</v>
      </c>
      <c r="C1253" s="13" t="s">
        <v>2879</v>
      </c>
      <c r="D1253" s="13" t="s">
        <v>2880</v>
      </c>
      <c r="E1253" s="13" t="s">
        <v>2881</v>
      </c>
      <c r="F1253" s="13" t="s">
        <v>20</v>
      </c>
      <c r="G1253" s="4" t="s">
        <v>20</v>
      </c>
      <c r="H1253" s="13">
        <v>12079319</v>
      </c>
      <c r="I1253" s="14">
        <v>44631</v>
      </c>
      <c r="J1253" s="63" t="s">
        <v>21</v>
      </c>
      <c r="K1253" s="14">
        <v>45362</v>
      </c>
      <c r="L1253" s="4" t="s">
        <v>2876</v>
      </c>
      <c r="M1253" s="10">
        <v>48100</v>
      </c>
      <c r="N1253" s="87" t="s">
        <v>21</v>
      </c>
      <c r="O1253" s="13"/>
    </row>
    <row r="1254" spans="1:15" x14ac:dyDescent="0.25">
      <c r="A1254" s="13" t="s">
        <v>2882</v>
      </c>
      <c r="B1254" s="13" t="s">
        <v>2883</v>
      </c>
      <c r="C1254" s="13" t="s">
        <v>2545</v>
      </c>
      <c r="D1254" s="13" t="s">
        <v>2884</v>
      </c>
      <c r="E1254" s="13" t="s">
        <v>2885</v>
      </c>
      <c r="F1254" s="13" t="s">
        <v>29</v>
      </c>
      <c r="G1254" s="13" t="s">
        <v>20</v>
      </c>
      <c r="H1254" s="13">
        <v>10050376</v>
      </c>
      <c r="I1254" s="14">
        <v>44697</v>
      </c>
      <c r="J1254" s="14" t="s">
        <v>21</v>
      </c>
      <c r="K1254" s="14">
        <v>44802</v>
      </c>
      <c r="L1254" s="13" t="s">
        <v>764</v>
      </c>
      <c r="M1254" s="10">
        <v>145670</v>
      </c>
      <c r="N1254" s="13" t="s">
        <v>21</v>
      </c>
      <c r="O1254" s="13" t="s">
        <v>21</v>
      </c>
    </row>
    <row r="1255" spans="1:15" x14ac:dyDescent="0.25">
      <c r="A1255" s="13" t="s">
        <v>2886</v>
      </c>
      <c r="B1255" s="13" t="s">
        <v>2887</v>
      </c>
      <c r="C1255" s="13" t="s">
        <v>2888</v>
      </c>
      <c r="D1255" s="13" t="s">
        <v>2889</v>
      </c>
      <c r="E1255" s="13" t="s">
        <v>2890</v>
      </c>
      <c r="F1255" s="13" t="s">
        <v>29</v>
      </c>
      <c r="G1255" s="13" t="s">
        <v>20</v>
      </c>
      <c r="H1255" s="141">
        <v>4354059</v>
      </c>
      <c r="I1255" s="14">
        <v>44682</v>
      </c>
      <c r="J1255" s="14" t="s">
        <v>21</v>
      </c>
      <c r="K1255" s="14">
        <v>46537</v>
      </c>
      <c r="L1255" s="13" t="s">
        <v>974</v>
      </c>
      <c r="M1255" s="10">
        <v>292777</v>
      </c>
      <c r="N1255" s="13" t="s">
        <v>21</v>
      </c>
      <c r="O1255" s="13" t="s">
        <v>21</v>
      </c>
    </row>
    <row r="1256" spans="1:15" x14ac:dyDescent="0.25">
      <c r="A1256" s="13" t="s">
        <v>2891</v>
      </c>
      <c r="B1256" s="13" t="s">
        <v>2892</v>
      </c>
      <c r="C1256" s="13" t="s">
        <v>2555</v>
      </c>
      <c r="D1256" s="13" t="s">
        <v>2893</v>
      </c>
      <c r="E1256" s="13" t="s">
        <v>2894</v>
      </c>
      <c r="F1256" s="13" t="s">
        <v>29</v>
      </c>
      <c r="G1256" s="13" t="s">
        <v>20</v>
      </c>
      <c r="H1256" s="13">
        <v>7008949</v>
      </c>
      <c r="I1256" s="14">
        <v>44679</v>
      </c>
      <c r="J1256" s="14" t="s">
        <v>21</v>
      </c>
      <c r="K1256" s="14">
        <v>44862</v>
      </c>
      <c r="L1256" s="13" t="s">
        <v>764</v>
      </c>
      <c r="M1256" s="10">
        <v>1523</v>
      </c>
      <c r="N1256" s="13" t="s">
        <v>21</v>
      </c>
      <c r="O1256" s="13" t="s">
        <v>21</v>
      </c>
    </row>
    <row r="1257" spans="1:15" ht="28" x14ac:dyDescent="0.25">
      <c r="A1257" s="13" t="s">
        <v>2895</v>
      </c>
      <c r="B1257" s="13" t="s">
        <v>2896</v>
      </c>
      <c r="C1257" s="13" t="s">
        <v>2545</v>
      </c>
      <c r="D1257" s="13" t="s">
        <v>2897</v>
      </c>
      <c r="E1257" s="13" t="s">
        <v>2898</v>
      </c>
      <c r="F1257" s="13" t="s">
        <v>29</v>
      </c>
      <c r="G1257" s="13" t="s">
        <v>20</v>
      </c>
      <c r="H1257" s="13">
        <v>6387353</v>
      </c>
      <c r="I1257" s="14">
        <v>44652</v>
      </c>
      <c r="J1257" s="14" t="s">
        <v>21</v>
      </c>
      <c r="K1257" s="14">
        <v>44708</v>
      </c>
      <c r="L1257" s="13" t="s">
        <v>764</v>
      </c>
      <c r="M1257" s="10">
        <v>272071.02</v>
      </c>
      <c r="N1257" s="13" t="s">
        <v>21</v>
      </c>
      <c r="O1257" s="13" t="s">
        <v>21</v>
      </c>
    </row>
    <row r="1258" spans="1:15" x14ac:dyDescent="0.25">
      <c r="A1258" s="13" t="s">
        <v>2899</v>
      </c>
      <c r="B1258" s="13" t="s">
        <v>2900</v>
      </c>
      <c r="C1258" s="13" t="s">
        <v>2555</v>
      </c>
      <c r="D1258" s="13" t="s">
        <v>2901</v>
      </c>
      <c r="E1258" s="13" t="s">
        <v>2902</v>
      </c>
      <c r="F1258" s="13" t="s">
        <v>29</v>
      </c>
      <c r="G1258" s="13" t="s">
        <v>20</v>
      </c>
      <c r="H1258" s="141">
        <v>1343514</v>
      </c>
      <c r="I1258" s="14">
        <v>44705</v>
      </c>
      <c r="J1258" s="14" t="s">
        <v>21</v>
      </c>
      <c r="K1258" s="14">
        <v>44705</v>
      </c>
      <c r="L1258" s="13" t="s">
        <v>764</v>
      </c>
      <c r="M1258" s="10">
        <v>42688</v>
      </c>
      <c r="N1258" s="13" t="s">
        <v>21</v>
      </c>
      <c r="O1258" s="13" t="s">
        <v>21</v>
      </c>
    </row>
    <row r="1259" spans="1:15" x14ac:dyDescent="0.25">
      <c r="A1259" s="13" t="s">
        <v>2903</v>
      </c>
      <c r="B1259" s="13" t="s">
        <v>2904</v>
      </c>
      <c r="C1259" s="13" t="s">
        <v>2905</v>
      </c>
      <c r="D1259" s="13" t="s">
        <v>2906</v>
      </c>
      <c r="E1259" s="13" t="s">
        <v>2907</v>
      </c>
      <c r="F1259" s="13" t="s">
        <v>29</v>
      </c>
      <c r="G1259" s="13" t="s">
        <v>20</v>
      </c>
      <c r="H1259" s="141">
        <v>4354059</v>
      </c>
      <c r="I1259" s="14">
        <v>44693</v>
      </c>
      <c r="J1259" s="14" t="s">
        <v>21</v>
      </c>
      <c r="K1259" s="14">
        <v>44896</v>
      </c>
      <c r="L1259" s="13" t="s">
        <v>23</v>
      </c>
      <c r="M1259" s="10">
        <v>34835.99</v>
      </c>
      <c r="N1259" s="13" t="s">
        <v>21</v>
      </c>
      <c r="O1259" s="13" t="s">
        <v>21</v>
      </c>
    </row>
    <row r="1260" spans="1:15" x14ac:dyDescent="0.25">
      <c r="A1260" s="8" t="s">
        <v>2908</v>
      </c>
      <c r="B1260" s="13" t="s">
        <v>2909</v>
      </c>
      <c r="C1260" s="13" t="s">
        <v>121</v>
      </c>
      <c r="D1260" s="13" t="s">
        <v>2910</v>
      </c>
      <c r="E1260" s="13" t="s">
        <v>2911</v>
      </c>
      <c r="F1260" s="13" t="s">
        <v>29</v>
      </c>
      <c r="G1260" s="13" t="s">
        <v>20</v>
      </c>
      <c r="H1260" s="8" t="s">
        <v>2912</v>
      </c>
      <c r="I1260" s="14">
        <v>44657</v>
      </c>
      <c r="J1260" s="14" t="s">
        <v>21</v>
      </c>
      <c r="K1260" s="14">
        <v>45021</v>
      </c>
      <c r="L1260" s="13" t="s">
        <v>2221</v>
      </c>
      <c r="M1260" s="10">
        <v>75000</v>
      </c>
      <c r="N1260" s="13" t="s">
        <v>21</v>
      </c>
      <c r="O1260" s="13"/>
    </row>
    <row r="1261" spans="1:15" ht="42" x14ac:dyDescent="0.25">
      <c r="A1261" s="13" t="s">
        <v>2913</v>
      </c>
      <c r="B1261" s="13" t="s">
        <v>2914</v>
      </c>
      <c r="C1261" s="13" t="s">
        <v>627</v>
      </c>
      <c r="D1261" s="13" t="s">
        <v>2915</v>
      </c>
      <c r="E1261" s="13" t="s">
        <v>2916</v>
      </c>
      <c r="F1261" s="13" t="s">
        <v>29</v>
      </c>
      <c r="G1261" s="13" t="s">
        <v>20</v>
      </c>
      <c r="H1261" s="35" t="s">
        <v>2917</v>
      </c>
      <c r="I1261" s="14">
        <v>44774</v>
      </c>
      <c r="J1261" s="14" t="s">
        <v>21</v>
      </c>
      <c r="K1261" s="14">
        <v>45291</v>
      </c>
      <c r="L1261" s="13" t="s">
        <v>23</v>
      </c>
      <c r="M1261" s="10">
        <v>3824319.96</v>
      </c>
      <c r="N1261" s="13" t="s">
        <v>21</v>
      </c>
      <c r="O1261" s="13"/>
    </row>
    <row r="1262" spans="1:15" ht="56" x14ac:dyDescent="0.25">
      <c r="A1262" s="13" t="s">
        <v>2918</v>
      </c>
      <c r="B1262" s="13" t="s">
        <v>2919</v>
      </c>
      <c r="C1262" s="13" t="s">
        <v>1896</v>
      </c>
      <c r="D1262" s="13" t="s">
        <v>2920</v>
      </c>
      <c r="E1262" s="13" t="s">
        <v>2921</v>
      </c>
      <c r="F1262" s="13" t="s">
        <v>29</v>
      </c>
      <c r="G1262" s="13" t="s">
        <v>20</v>
      </c>
      <c r="H1262" s="5" t="s">
        <v>539</v>
      </c>
      <c r="I1262" s="14">
        <v>44754</v>
      </c>
      <c r="J1262" s="14"/>
      <c r="K1262" s="14">
        <v>44772</v>
      </c>
      <c r="L1262" s="13" t="s">
        <v>1644</v>
      </c>
      <c r="M1262" s="28">
        <v>11006.14</v>
      </c>
      <c r="N1262" s="13" t="s">
        <v>21</v>
      </c>
      <c r="O1262" s="13" t="s">
        <v>21</v>
      </c>
    </row>
    <row r="1263" spans="1:15" ht="70" x14ac:dyDescent="0.25">
      <c r="A1263" s="13" t="s">
        <v>2922</v>
      </c>
      <c r="B1263" s="13" t="s">
        <v>2923</v>
      </c>
      <c r="C1263" s="13" t="s">
        <v>1896</v>
      </c>
      <c r="D1263" s="13" t="s">
        <v>2924</v>
      </c>
      <c r="E1263" s="13" t="s">
        <v>493</v>
      </c>
      <c r="F1263" s="13" t="s">
        <v>20</v>
      </c>
      <c r="G1263" s="13" t="s">
        <v>20</v>
      </c>
      <c r="H1263" s="5" t="s">
        <v>2648</v>
      </c>
      <c r="I1263" s="14">
        <v>44713</v>
      </c>
      <c r="J1263" s="14">
        <v>44866</v>
      </c>
      <c r="K1263" s="14">
        <v>45078</v>
      </c>
      <c r="L1263" s="13" t="s">
        <v>764</v>
      </c>
      <c r="M1263" s="28">
        <v>44880</v>
      </c>
      <c r="N1263" s="13" t="s">
        <v>21</v>
      </c>
      <c r="O1263" s="13" t="s">
        <v>21</v>
      </c>
    </row>
    <row r="1264" spans="1:15" ht="70" x14ac:dyDescent="0.25">
      <c r="A1264" s="13" t="s">
        <v>2925</v>
      </c>
      <c r="B1264" s="13" t="s">
        <v>2926</v>
      </c>
      <c r="C1264" s="13" t="s">
        <v>1896</v>
      </c>
      <c r="D1264" s="13" t="s">
        <v>2927</v>
      </c>
      <c r="E1264" s="13" t="s">
        <v>493</v>
      </c>
      <c r="F1264" s="13" t="s">
        <v>20</v>
      </c>
      <c r="G1264" s="13" t="s">
        <v>20</v>
      </c>
      <c r="H1264" s="5" t="s">
        <v>2648</v>
      </c>
      <c r="I1264" s="14">
        <v>44773</v>
      </c>
      <c r="J1264" s="14"/>
      <c r="K1264" s="14">
        <v>45500</v>
      </c>
      <c r="L1264" s="13" t="s">
        <v>2928</v>
      </c>
      <c r="M1264" s="10">
        <v>274796.16037158214</v>
      </c>
      <c r="N1264" s="13" t="s">
        <v>21</v>
      </c>
      <c r="O1264" s="13" t="s">
        <v>21</v>
      </c>
    </row>
    <row r="1265" spans="1:15" ht="70" x14ac:dyDescent="0.25">
      <c r="A1265" s="13" t="s">
        <v>2929</v>
      </c>
      <c r="B1265" s="13" t="s">
        <v>2926</v>
      </c>
      <c r="C1265" s="13" t="s">
        <v>1896</v>
      </c>
      <c r="D1265" s="13" t="s">
        <v>2930</v>
      </c>
      <c r="E1265" s="13" t="s">
        <v>493</v>
      </c>
      <c r="F1265" s="13" t="s">
        <v>20</v>
      </c>
      <c r="G1265" s="13" t="s">
        <v>20</v>
      </c>
      <c r="H1265" s="5" t="s">
        <v>2648</v>
      </c>
      <c r="I1265" s="14">
        <v>44773</v>
      </c>
      <c r="J1265" s="14"/>
      <c r="K1265" s="14">
        <v>45500</v>
      </c>
      <c r="L1265" s="13" t="s">
        <v>2928</v>
      </c>
      <c r="M1265" s="10">
        <v>176942.67256289022</v>
      </c>
      <c r="N1265" s="13" t="s">
        <v>21</v>
      </c>
      <c r="O1265" s="13" t="s">
        <v>21</v>
      </c>
    </row>
    <row r="1266" spans="1:15" ht="70" x14ac:dyDescent="0.25">
      <c r="A1266" s="13" t="s">
        <v>2931</v>
      </c>
      <c r="B1266" s="13" t="s">
        <v>2926</v>
      </c>
      <c r="C1266" s="13" t="s">
        <v>1896</v>
      </c>
      <c r="D1266" s="13" t="s">
        <v>2932</v>
      </c>
      <c r="E1266" s="13" t="s">
        <v>493</v>
      </c>
      <c r="F1266" s="13" t="s">
        <v>20</v>
      </c>
      <c r="G1266" s="13" t="s">
        <v>20</v>
      </c>
      <c r="H1266" s="5" t="s">
        <v>2648</v>
      </c>
      <c r="I1266" s="14">
        <v>44773</v>
      </c>
      <c r="J1266" s="14"/>
      <c r="K1266" s="14">
        <v>45500</v>
      </c>
      <c r="L1266" s="13" t="s">
        <v>2928</v>
      </c>
      <c r="M1266" s="10">
        <v>68868.579062280769</v>
      </c>
      <c r="N1266" s="13" t="s">
        <v>21</v>
      </c>
      <c r="O1266" s="13" t="s">
        <v>21</v>
      </c>
    </row>
    <row r="1267" spans="1:15" ht="70" x14ac:dyDescent="0.25">
      <c r="A1267" s="13" t="s">
        <v>2933</v>
      </c>
      <c r="B1267" s="13" t="s">
        <v>2926</v>
      </c>
      <c r="C1267" s="13" t="s">
        <v>1896</v>
      </c>
      <c r="D1267" s="13" t="s">
        <v>2934</v>
      </c>
      <c r="E1267" s="13" t="s">
        <v>2921</v>
      </c>
      <c r="F1267" s="13" t="s">
        <v>29</v>
      </c>
      <c r="G1267" s="13" t="s">
        <v>20</v>
      </c>
      <c r="H1267" s="5" t="s">
        <v>539</v>
      </c>
      <c r="I1267" s="14">
        <v>44773</v>
      </c>
      <c r="J1267" s="14"/>
      <c r="K1267" s="14">
        <v>45500</v>
      </c>
      <c r="L1267" s="13" t="s">
        <v>2928</v>
      </c>
      <c r="M1267" s="10">
        <v>178980</v>
      </c>
      <c r="N1267" s="13" t="s">
        <v>21</v>
      </c>
      <c r="O1267" s="13" t="s">
        <v>21</v>
      </c>
    </row>
    <row r="1268" spans="1:15" ht="98" x14ac:dyDescent="0.25">
      <c r="A1268" s="13" t="s">
        <v>2935</v>
      </c>
      <c r="B1268" s="13" t="s">
        <v>2926</v>
      </c>
      <c r="C1268" s="13" t="s">
        <v>1896</v>
      </c>
      <c r="D1268" s="13" t="s">
        <v>2936</v>
      </c>
      <c r="E1268" s="13" t="s">
        <v>493</v>
      </c>
      <c r="F1268" s="13" t="s">
        <v>29</v>
      </c>
      <c r="G1268" s="13" t="s">
        <v>20</v>
      </c>
      <c r="H1268" s="5" t="s">
        <v>2937</v>
      </c>
      <c r="I1268" s="14">
        <v>44773</v>
      </c>
      <c r="J1268" s="14"/>
      <c r="K1268" s="14">
        <v>45500</v>
      </c>
      <c r="L1268" s="13" t="s">
        <v>2928</v>
      </c>
      <c r="M1268" s="10">
        <v>380078.80000000005</v>
      </c>
      <c r="N1268" s="13" t="s">
        <v>21</v>
      </c>
      <c r="O1268" s="13" t="s">
        <v>21</v>
      </c>
    </row>
    <row r="1269" spans="1:15" ht="70" x14ac:dyDescent="0.25">
      <c r="A1269" s="13" t="s">
        <v>2938</v>
      </c>
      <c r="B1269" s="13" t="s">
        <v>2926</v>
      </c>
      <c r="C1269" s="13" t="s">
        <v>1896</v>
      </c>
      <c r="D1269" s="13" t="s">
        <v>2939</v>
      </c>
      <c r="E1269" s="13" t="s">
        <v>493</v>
      </c>
      <c r="F1269" s="13" t="s">
        <v>20</v>
      </c>
      <c r="G1269" s="13" t="s">
        <v>20</v>
      </c>
      <c r="H1269" s="5" t="s">
        <v>2648</v>
      </c>
      <c r="I1269" s="14">
        <v>44773</v>
      </c>
      <c r="J1269" s="14"/>
      <c r="K1269" s="14">
        <v>45500</v>
      </c>
      <c r="L1269" s="13" t="s">
        <v>2928</v>
      </c>
      <c r="M1269" s="10">
        <v>15498.219886893607</v>
      </c>
      <c r="N1269" s="13" t="s">
        <v>21</v>
      </c>
      <c r="O1269" s="13" t="s">
        <v>21</v>
      </c>
    </row>
    <row r="1270" spans="1:15" ht="70" x14ac:dyDescent="0.25">
      <c r="A1270" s="13" t="s">
        <v>2940</v>
      </c>
      <c r="B1270" s="13" t="s">
        <v>2926</v>
      </c>
      <c r="C1270" s="13" t="s">
        <v>1896</v>
      </c>
      <c r="D1270" s="13" t="s">
        <v>2941</v>
      </c>
      <c r="E1270" s="13" t="s">
        <v>1910</v>
      </c>
      <c r="F1270" s="13" t="s">
        <v>29</v>
      </c>
      <c r="G1270" s="13" t="s">
        <v>20</v>
      </c>
      <c r="H1270" s="5" t="s">
        <v>2651</v>
      </c>
      <c r="I1270" s="14">
        <v>44773</v>
      </c>
      <c r="J1270" s="14"/>
      <c r="K1270" s="14">
        <v>45500</v>
      </c>
      <c r="L1270" s="13" t="s">
        <v>2928</v>
      </c>
      <c r="M1270" s="10">
        <v>285480</v>
      </c>
      <c r="N1270" s="13" t="s">
        <v>21</v>
      </c>
      <c r="O1270" s="13" t="s">
        <v>21</v>
      </c>
    </row>
    <row r="1271" spans="1:15" ht="70" x14ac:dyDescent="0.25">
      <c r="A1271" s="13" t="s">
        <v>2942</v>
      </c>
      <c r="B1271" s="13" t="s">
        <v>2926</v>
      </c>
      <c r="C1271" s="13" t="s">
        <v>1896</v>
      </c>
      <c r="D1271" s="13" t="s">
        <v>2943</v>
      </c>
      <c r="E1271" s="13" t="s">
        <v>493</v>
      </c>
      <c r="F1271" s="13" t="s">
        <v>29</v>
      </c>
      <c r="G1271" s="13" t="s">
        <v>20</v>
      </c>
      <c r="H1271" s="5" t="s">
        <v>2648</v>
      </c>
      <c r="I1271" s="14">
        <v>44773</v>
      </c>
      <c r="J1271" s="14"/>
      <c r="K1271" s="14">
        <v>45500</v>
      </c>
      <c r="L1271" s="13" t="s">
        <v>2928</v>
      </c>
      <c r="M1271" s="10">
        <v>402623.18943332345</v>
      </c>
      <c r="N1271" s="13" t="s">
        <v>21</v>
      </c>
      <c r="O1271" s="13" t="s">
        <v>21</v>
      </c>
    </row>
    <row r="1272" spans="1:15" ht="70" x14ac:dyDescent="0.25">
      <c r="A1272" s="13" t="s">
        <v>2944</v>
      </c>
      <c r="B1272" s="13" t="s">
        <v>2926</v>
      </c>
      <c r="C1272" s="13" t="s">
        <v>1896</v>
      </c>
      <c r="D1272" s="13" t="s">
        <v>2945</v>
      </c>
      <c r="E1272" s="13" t="s">
        <v>498</v>
      </c>
      <c r="F1272" s="13" t="s">
        <v>29</v>
      </c>
      <c r="G1272" s="13" t="s">
        <v>20</v>
      </c>
      <c r="H1272" s="5" t="s">
        <v>499</v>
      </c>
      <c r="I1272" s="14">
        <v>44773</v>
      </c>
      <c r="J1272" s="14"/>
      <c r="K1272" s="14">
        <v>45500</v>
      </c>
      <c r="L1272" s="13" t="s">
        <v>2928</v>
      </c>
      <c r="M1272" s="10">
        <v>519828.98</v>
      </c>
      <c r="N1272" s="13" t="s">
        <v>21</v>
      </c>
      <c r="O1272" s="13" t="s">
        <v>21</v>
      </c>
    </row>
    <row r="1273" spans="1:15" ht="70" x14ac:dyDescent="0.25">
      <c r="A1273" s="13" t="s">
        <v>2946</v>
      </c>
      <c r="B1273" s="13" t="s">
        <v>2926</v>
      </c>
      <c r="C1273" s="13" t="s">
        <v>1896</v>
      </c>
      <c r="D1273" s="13" t="s">
        <v>2947</v>
      </c>
      <c r="E1273" s="13" t="s">
        <v>1910</v>
      </c>
      <c r="F1273" s="13" t="s">
        <v>29</v>
      </c>
      <c r="G1273" s="13" t="s">
        <v>20</v>
      </c>
      <c r="H1273" s="5" t="s">
        <v>2651</v>
      </c>
      <c r="I1273" s="14">
        <v>44773</v>
      </c>
      <c r="J1273" s="14"/>
      <c r="K1273" s="14">
        <v>45500</v>
      </c>
      <c r="L1273" s="13" t="s">
        <v>2928</v>
      </c>
      <c r="M1273" s="10">
        <v>119416</v>
      </c>
      <c r="N1273" s="13" t="s">
        <v>21</v>
      </c>
      <c r="O1273" s="13" t="s">
        <v>21</v>
      </c>
    </row>
    <row r="1274" spans="1:15" ht="84" x14ac:dyDescent="0.25">
      <c r="A1274" s="13" t="s">
        <v>2948</v>
      </c>
      <c r="B1274" s="13" t="s">
        <v>2926</v>
      </c>
      <c r="C1274" s="13" t="s">
        <v>1896</v>
      </c>
      <c r="D1274" s="13" t="s">
        <v>2949</v>
      </c>
      <c r="E1274" s="13" t="s">
        <v>493</v>
      </c>
      <c r="F1274" s="13" t="s">
        <v>20</v>
      </c>
      <c r="G1274" s="13" t="s">
        <v>20</v>
      </c>
      <c r="H1274" s="5" t="s">
        <v>2648</v>
      </c>
      <c r="I1274" s="14">
        <v>44773</v>
      </c>
      <c r="J1274" s="14"/>
      <c r="K1274" s="14">
        <v>45500</v>
      </c>
      <c r="L1274" s="13" t="s">
        <v>2928</v>
      </c>
      <c r="M1274" s="10">
        <v>807908.19634942454</v>
      </c>
      <c r="N1274" s="13" t="s">
        <v>21</v>
      </c>
      <c r="O1274" s="13" t="s">
        <v>21</v>
      </c>
    </row>
    <row r="1275" spans="1:15" ht="70" x14ac:dyDescent="0.25">
      <c r="A1275" s="13" t="s">
        <v>2950</v>
      </c>
      <c r="B1275" s="13" t="s">
        <v>2926</v>
      </c>
      <c r="C1275" s="13" t="s">
        <v>1896</v>
      </c>
      <c r="D1275" s="13" t="s">
        <v>2951</v>
      </c>
      <c r="E1275" s="13" t="s">
        <v>615</v>
      </c>
      <c r="F1275" s="13" t="s">
        <v>29</v>
      </c>
      <c r="G1275" s="13" t="s">
        <v>20</v>
      </c>
      <c r="H1275" s="5" t="s">
        <v>561</v>
      </c>
      <c r="I1275" s="14">
        <v>44773</v>
      </c>
      <c r="J1275" s="14"/>
      <c r="K1275" s="14">
        <v>45500</v>
      </c>
      <c r="L1275" s="13" t="s">
        <v>2928</v>
      </c>
      <c r="M1275" s="10">
        <v>353190</v>
      </c>
      <c r="N1275" s="13" t="s">
        <v>21</v>
      </c>
      <c r="O1275" s="13" t="s">
        <v>21</v>
      </c>
    </row>
    <row r="1276" spans="1:15" ht="70" x14ac:dyDescent="0.25">
      <c r="A1276" s="13" t="s">
        <v>2952</v>
      </c>
      <c r="B1276" s="13" t="s">
        <v>2926</v>
      </c>
      <c r="C1276" s="13" t="s">
        <v>1896</v>
      </c>
      <c r="D1276" s="13" t="s">
        <v>2953</v>
      </c>
      <c r="E1276" s="13" t="s">
        <v>493</v>
      </c>
      <c r="F1276" s="13" t="s">
        <v>20</v>
      </c>
      <c r="G1276" s="13" t="s">
        <v>20</v>
      </c>
      <c r="H1276" s="5" t="s">
        <v>2648</v>
      </c>
      <c r="I1276" s="14">
        <v>44773</v>
      </c>
      <c r="J1276" s="14"/>
      <c r="K1276" s="14">
        <v>45500</v>
      </c>
      <c r="L1276" s="13" t="s">
        <v>2928</v>
      </c>
      <c r="M1276" s="10">
        <v>128914.42993335915</v>
      </c>
      <c r="N1276" s="13" t="s">
        <v>21</v>
      </c>
      <c r="O1276" s="13" t="s">
        <v>21</v>
      </c>
    </row>
    <row r="1277" spans="1:15" ht="70" x14ac:dyDescent="0.25">
      <c r="A1277" s="13" t="s">
        <v>2954</v>
      </c>
      <c r="B1277" s="13" t="s">
        <v>2926</v>
      </c>
      <c r="C1277" s="13" t="s">
        <v>1896</v>
      </c>
      <c r="D1277" s="13" t="s">
        <v>2955</v>
      </c>
      <c r="E1277" s="13" t="s">
        <v>1910</v>
      </c>
      <c r="F1277" s="13" t="s">
        <v>29</v>
      </c>
      <c r="G1277" s="13" t="s">
        <v>20</v>
      </c>
      <c r="H1277" s="5" t="s">
        <v>2651</v>
      </c>
      <c r="I1277" s="14">
        <v>44773</v>
      </c>
      <c r="J1277" s="14"/>
      <c r="K1277" s="14">
        <v>45500</v>
      </c>
      <c r="L1277" s="13" t="s">
        <v>2928</v>
      </c>
      <c r="M1277" s="10">
        <v>303780</v>
      </c>
      <c r="N1277" s="13" t="s">
        <v>21</v>
      </c>
      <c r="O1277" s="13" t="s">
        <v>21</v>
      </c>
    </row>
    <row r="1278" spans="1:15" ht="70" x14ac:dyDescent="0.25">
      <c r="A1278" s="13" t="s">
        <v>2956</v>
      </c>
      <c r="B1278" s="13" t="s">
        <v>2926</v>
      </c>
      <c r="C1278" s="13" t="s">
        <v>1896</v>
      </c>
      <c r="D1278" s="13" t="s">
        <v>2957</v>
      </c>
      <c r="E1278" s="13" t="s">
        <v>493</v>
      </c>
      <c r="F1278" s="13" t="s">
        <v>20</v>
      </c>
      <c r="G1278" s="13" t="s">
        <v>20</v>
      </c>
      <c r="H1278" s="5" t="s">
        <v>2648</v>
      </c>
      <c r="I1278" s="14">
        <v>44773</v>
      </c>
      <c r="J1278" s="14"/>
      <c r="K1278" s="14">
        <v>45500</v>
      </c>
      <c r="L1278" s="13" t="s">
        <v>2928</v>
      </c>
      <c r="M1278" s="10">
        <v>32467.960179695299</v>
      </c>
      <c r="N1278" s="13" t="s">
        <v>21</v>
      </c>
      <c r="O1278" s="13" t="s">
        <v>21</v>
      </c>
    </row>
    <row r="1279" spans="1:15" ht="70" x14ac:dyDescent="0.25">
      <c r="A1279" s="13" t="s">
        <v>2958</v>
      </c>
      <c r="B1279" s="13" t="s">
        <v>2926</v>
      </c>
      <c r="C1279" s="13" t="s">
        <v>1896</v>
      </c>
      <c r="D1279" s="13" t="s">
        <v>2959</v>
      </c>
      <c r="E1279" s="13" t="s">
        <v>493</v>
      </c>
      <c r="F1279" s="13" t="s">
        <v>20</v>
      </c>
      <c r="G1279" s="13" t="s">
        <v>20</v>
      </c>
      <c r="H1279" s="5" t="s">
        <v>2648</v>
      </c>
      <c r="I1279" s="14">
        <v>44773</v>
      </c>
      <c r="J1279" s="14"/>
      <c r="K1279" s="14">
        <v>45500</v>
      </c>
      <c r="L1279" s="13" t="s">
        <v>2928</v>
      </c>
      <c r="M1279" s="10">
        <v>83600</v>
      </c>
      <c r="N1279" s="13" t="s">
        <v>21</v>
      </c>
      <c r="O1279" s="13" t="s">
        <v>21</v>
      </c>
    </row>
    <row r="1280" spans="1:15" ht="70" x14ac:dyDescent="0.25">
      <c r="A1280" s="13" t="s">
        <v>2960</v>
      </c>
      <c r="B1280" s="13" t="s">
        <v>2926</v>
      </c>
      <c r="C1280" s="13" t="s">
        <v>1896</v>
      </c>
      <c r="D1280" s="13" t="s">
        <v>2961</v>
      </c>
      <c r="E1280" s="13" t="s">
        <v>1910</v>
      </c>
      <c r="F1280" s="13" t="s">
        <v>29</v>
      </c>
      <c r="G1280" s="13" t="s">
        <v>20</v>
      </c>
      <c r="H1280" s="5" t="s">
        <v>2651</v>
      </c>
      <c r="I1280" s="14">
        <v>44773</v>
      </c>
      <c r="J1280" s="14"/>
      <c r="K1280" s="14">
        <v>45500</v>
      </c>
      <c r="L1280" s="13" t="s">
        <v>2928</v>
      </c>
      <c r="M1280" s="10">
        <v>42560</v>
      </c>
      <c r="N1280" s="13" t="s">
        <v>21</v>
      </c>
      <c r="O1280" s="13" t="s">
        <v>21</v>
      </c>
    </row>
    <row r="1281" spans="1:15" ht="70" x14ac:dyDescent="0.25">
      <c r="A1281" s="13" t="s">
        <v>2962</v>
      </c>
      <c r="B1281" s="13" t="s">
        <v>2926</v>
      </c>
      <c r="C1281" s="13" t="s">
        <v>1896</v>
      </c>
      <c r="D1281" s="13" t="s">
        <v>2963</v>
      </c>
      <c r="E1281" s="13" t="s">
        <v>493</v>
      </c>
      <c r="F1281" s="13" t="s">
        <v>20</v>
      </c>
      <c r="G1281" s="13" t="s">
        <v>20</v>
      </c>
      <c r="H1281" s="5" t="s">
        <v>2648</v>
      </c>
      <c r="I1281" s="14">
        <v>44773</v>
      </c>
      <c r="J1281" s="14"/>
      <c r="K1281" s="14">
        <v>45500</v>
      </c>
      <c r="L1281" s="13" t="s">
        <v>2928</v>
      </c>
      <c r="M1281" s="10">
        <v>139864.83608226018</v>
      </c>
      <c r="N1281" s="13" t="s">
        <v>21</v>
      </c>
      <c r="O1281" s="13" t="s">
        <v>21</v>
      </c>
    </row>
    <row r="1282" spans="1:15" ht="70" x14ac:dyDescent="0.25">
      <c r="A1282" s="13" t="s">
        <v>2964</v>
      </c>
      <c r="B1282" s="13" t="s">
        <v>2926</v>
      </c>
      <c r="C1282" s="13" t="s">
        <v>1896</v>
      </c>
      <c r="D1282" s="13" t="s">
        <v>2965</v>
      </c>
      <c r="E1282" s="13" t="s">
        <v>493</v>
      </c>
      <c r="F1282" s="13" t="s">
        <v>20</v>
      </c>
      <c r="G1282" s="13" t="s">
        <v>20</v>
      </c>
      <c r="H1282" s="5" t="s">
        <v>2648</v>
      </c>
      <c r="I1282" s="14">
        <v>44773</v>
      </c>
      <c r="J1282" s="14"/>
      <c r="K1282" s="14">
        <v>45500</v>
      </c>
      <c r="L1282" s="13" t="s">
        <v>2928</v>
      </c>
      <c r="M1282" s="10">
        <v>104070.27829010035</v>
      </c>
      <c r="N1282" s="13" t="s">
        <v>21</v>
      </c>
      <c r="O1282" s="13" t="s">
        <v>21</v>
      </c>
    </row>
    <row r="1283" spans="1:15" ht="70" x14ac:dyDescent="0.25">
      <c r="A1283" s="13" t="s">
        <v>2966</v>
      </c>
      <c r="B1283" s="13" t="s">
        <v>2926</v>
      </c>
      <c r="C1283" s="13" t="s">
        <v>1896</v>
      </c>
      <c r="D1283" s="13" t="s">
        <v>2967</v>
      </c>
      <c r="E1283" s="13" t="s">
        <v>615</v>
      </c>
      <c r="F1283" s="13" t="s">
        <v>29</v>
      </c>
      <c r="G1283" s="13" t="s">
        <v>20</v>
      </c>
      <c r="H1283" s="5" t="s">
        <v>561</v>
      </c>
      <c r="I1283" s="14">
        <v>44773</v>
      </c>
      <c r="J1283" s="14"/>
      <c r="K1283" s="14">
        <v>45500</v>
      </c>
      <c r="L1283" s="13" t="s">
        <v>2928</v>
      </c>
      <c r="M1283" s="10">
        <v>195810</v>
      </c>
      <c r="N1283" s="13" t="s">
        <v>21</v>
      </c>
      <c r="O1283" s="13" t="s">
        <v>21</v>
      </c>
    </row>
    <row r="1284" spans="1:15" ht="70" x14ac:dyDescent="0.25">
      <c r="A1284" s="13" t="s">
        <v>2968</v>
      </c>
      <c r="B1284" s="13" t="s">
        <v>2926</v>
      </c>
      <c r="C1284" s="13" t="s">
        <v>1896</v>
      </c>
      <c r="D1284" s="13" t="s">
        <v>2969</v>
      </c>
      <c r="E1284" s="13" t="s">
        <v>493</v>
      </c>
      <c r="F1284" s="13" t="s">
        <v>20</v>
      </c>
      <c r="G1284" s="13" t="s">
        <v>20</v>
      </c>
      <c r="H1284" s="5" t="s">
        <v>2648</v>
      </c>
      <c r="I1284" s="14">
        <v>44773</v>
      </c>
      <c r="J1284" s="14"/>
      <c r="K1284" s="14">
        <v>45500</v>
      </c>
      <c r="L1284" s="13" t="s">
        <v>2928</v>
      </c>
      <c r="M1284" s="10">
        <v>243528.29343140946</v>
      </c>
      <c r="N1284" s="13" t="s">
        <v>21</v>
      </c>
      <c r="O1284" s="13" t="s">
        <v>21</v>
      </c>
    </row>
    <row r="1285" spans="1:15" ht="70" x14ac:dyDescent="0.25">
      <c r="A1285" s="13" t="s">
        <v>2970</v>
      </c>
      <c r="B1285" s="13" t="s">
        <v>2926</v>
      </c>
      <c r="C1285" s="13" t="s">
        <v>1896</v>
      </c>
      <c r="D1285" s="13" t="s">
        <v>2971</v>
      </c>
      <c r="E1285" s="13" t="s">
        <v>493</v>
      </c>
      <c r="F1285" s="13" t="s">
        <v>20</v>
      </c>
      <c r="G1285" s="13" t="s">
        <v>20</v>
      </c>
      <c r="H1285" s="5" t="s">
        <v>2648</v>
      </c>
      <c r="I1285" s="14">
        <v>44773</v>
      </c>
      <c r="J1285" s="14"/>
      <c r="K1285" s="14">
        <v>45500</v>
      </c>
      <c r="L1285" s="13" t="s">
        <v>2928</v>
      </c>
      <c r="M1285" s="10">
        <v>401327.79896521557</v>
      </c>
      <c r="N1285" s="13" t="s">
        <v>21</v>
      </c>
      <c r="O1285" s="13" t="s">
        <v>21</v>
      </c>
    </row>
    <row r="1286" spans="1:15" ht="84" x14ac:dyDescent="0.25">
      <c r="A1286" s="13" t="s">
        <v>2972</v>
      </c>
      <c r="B1286" s="13" t="s">
        <v>2926</v>
      </c>
      <c r="C1286" s="13" t="s">
        <v>1896</v>
      </c>
      <c r="D1286" s="13" t="s">
        <v>2973</v>
      </c>
      <c r="E1286" s="13" t="s">
        <v>1910</v>
      </c>
      <c r="F1286" s="13" t="s">
        <v>29</v>
      </c>
      <c r="G1286" s="13" t="s">
        <v>20</v>
      </c>
      <c r="H1286" s="5" t="s">
        <v>2651</v>
      </c>
      <c r="I1286" s="14">
        <v>44773</v>
      </c>
      <c r="J1286" s="14"/>
      <c r="K1286" s="14">
        <v>45500</v>
      </c>
      <c r="L1286" s="13" t="s">
        <v>2928</v>
      </c>
      <c r="M1286" s="10">
        <v>97600</v>
      </c>
      <c r="N1286" s="13" t="s">
        <v>21</v>
      </c>
      <c r="O1286" s="13" t="s">
        <v>21</v>
      </c>
    </row>
    <row r="1287" spans="1:15" ht="70" x14ac:dyDescent="0.25">
      <c r="A1287" s="13" t="s">
        <v>2974</v>
      </c>
      <c r="B1287" s="13" t="s">
        <v>2926</v>
      </c>
      <c r="C1287" s="13" t="s">
        <v>1896</v>
      </c>
      <c r="D1287" s="13" t="s">
        <v>2975</v>
      </c>
      <c r="E1287" s="13" t="s">
        <v>1910</v>
      </c>
      <c r="F1287" s="13" t="s">
        <v>29</v>
      </c>
      <c r="G1287" s="13" t="s">
        <v>20</v>
      </c>
      <c r="H1287" s="5" t="s">
        <v>2651</v>
      </c>
      <c r="I1287" s="14">
        <v>44773</v>
      </c>
      <c r="J1287" s="14"/>
      <c r="K1287" s="14">
        <v>45500</v>
      </c>
      <c r="L1287" s="13" t="s">
        <v>2928</v>
      </c>
      <c r="M1287" s="10">
        <v>12376</v>
      </c>
      <c r="N1287" s="13" t="s">
        <v>21</v>
      </c>
      <c r="O1287" s="13" t="s">
        <v>21</v>
      </c>
    </row>
    <row r="1288" spans="1:15" ht="84" x14ac:dyDescent="0.25">
      <c r="A1288" s="13" t="s">
        <v>2976</v>
      </c>
      <c r="B1288" s="13" t="s">
        <v>2926</v>
      </c>
      <c r="C1288" s="13" t="s">
        <v>1896</v>
      </c>
      <c r="D1288" s="13" t="s">
        <v>2977</v>
      </c>
      <c r="E1288" s="13" t="s">
        <v>615</v>
      </c>
      <c r="F1288" s="13" t="s">
        <v>29</v>
      </c>
      <c r="G1288" s="13" t="s">
        <v>20</v>
      </c>
      <c r="H1288" s="5" t="s">
        <v>561</v>
      </c>
      <c r="I1288" s="14">
        <v>44773</v>
      </c>
      <c r="J1288" s="14"/>
      <c r="K1288" s="14">
        <v>45500</v>
      </c>
      <c r="L1288" s="13" t="s">
        <v>2928</v>
      </c>
      <c r="M1288" s="10">
        <v>313540</v>
      </c>
      <c r="N1288" s="13" t="s">
        <v>21</v>
      </c>
      <c r="O1288" s="13" t="s">
        <v>21</v>
      </c>
    </row>
    <row r="1289" spans="1:15" ht="84" x14ac:dyDescent="0.25">
      <c r="A1289" s="13" t="s">
        <v>2978</v>
      </c>
      <c r="B1289" s="13" t="s">
        <v>2926</v>
      </c>
      <c r="C1289" s="13" t="s">
        <v>1896</v>
      </c>
      <c r="D1289" s="13" t="s">
        <v>2979</v>
      </c>
      <c r="E1289" s="13" t="s">
        <v>1910</v>
      </c>
      <c r="F1289" s="13" t="s">
        <v>29</v>
      </c>
      <c r="G1289" s="13" t="s">
        <v>20</v>
      </c>
      <c r="H1289" s="5" t="s">
        <v>2651</v>
      </c>
      <c r="I1289" s="14">
        <v>44773</v>
      </c>
      <c r="J1289" s="14"/>
      <c r="K1289" s="14">
        <v>45500</v>
      </c>
      <c r="L1289" s="13" t="s">
        <v>2928</v>
      </c>
      <c r="M1289" s="10">
        <v>212890</v>
      </c>
      <c r="N1289" s="13" t="s">
        <v>21</v>
      </c>
      <c r="O1289" s="13" t="s">
        <v>21</v>
      </c>
    </row>
    <row r="1290" spans="1:15" ht="70" x14ac:dyDescent="0.25">
      <c r="A1290" s="13" t="s">
        <v>2980</v>
      </c>
      <c r="B1290" s="13" t="s">
        <v>2926</v>
      </c>
      <c r="C1290" s="13" t="s">
        <v>1896</v>
      </c>
      <c r="D1290" s="13" t="s">
        <v>2981</v>
      </c>
      <c r="E1290" s="13" t="s">
        <v>493</v>
      </c>
      <c r="F1290" s="13" t="s">
        <v>20</v>
      </c>
      <c r="G1290" s="13" t="s">
        <v>20</v>
      </c>
      <c r="H1290" s="5" t="s">
        <v>2648</v>
      </c>
      <c r="I1290" s="14">
        <v>44773</v>
      </c>
      <c r="J1290" s="14"/>
      <c r="K1290" s="14">
        <v>45500</v>
      </c>
      <c r="L1290" s="13" t="s">
        <v>2928</v>
      </c>
      <c r="M1290" s="10">
        <v>65600.276294166208</v>
      </c>
      <c r="N1290" s="13" t="s">
        <v>21</v>
      </c>
      <c r="O1290" s="13" t="s">
        <v>21</v>
      </c>
    </row>
    <row r="1291" spans="1:15" ht="84" x14ac:dyDescent="0.25">
      <c r="A1291" s="13" t="s">
        <v>2982</v>
      </c>
      <c r="B1291" s="13" t="s">
        <v>2926</v>
      </c>
      <c r="C1291" s="13" t="s">
        <v>1896</v>
      </c>
      <c r="D1291" s="13" t="s">
        <v>2983</v>
      </c>
      <c r="E1291" s="13" t="s">
        <v>1910</v>
      </c>
      <c r="F1291" s="13" t="s">
        <v>29</v>
      </c>
      <c r="G1291" s="13" t="s">
        <v>20</v>
      </c>
      <c r="H1291" s="5" t="s">
        <v>2651</v>
      </c>
      <c r="I1291" s="14">
        <v>44773</v>
      </c>
      <c r="J1291" s="14"/>
      <c r="K1291" s="14">
        <v>45500</v>
      </c>
      <c r="L1291" s="13" t="s">
        <v>2928</v>
      </c>
      <c r="M1291" s="10">
        <v>12376</v>
      </c>
      <c r="N1291" s="13" t="s">
        <v>21</v>
      </c>
      <c r="O1291" s="13" t="s">
        <v>21</v>
      </c>
    </row>
    <row r="1292" spans="1:15" ht="70" x14ac:dyDescent="0.25">
      <c r="A1292" s="13" t="s">
        <v>2984</v>
      </c>
      <c r="B1292" s="13" t="s">
        <v>2926</v>
      </c>
      <c r="C1292" s="13" t="s">
        <v>1896</v>
      </c>
      <c r="D1292" s="13" t="s">
        <v>2985</v>
      </c>
      <c r="E1292" s="13" t="s">
        <v>1910</v>
      </c>
      <c r="F1292" s="13" t="s">
        <v>29</v>
      </c>
      <c r="G1292" s="13" t="s">
        <v>20</v>
      </c>
      <c r="H1292" s="5" t="s">
        <v>2651</v>
      </c>
      <c r="I1292" s="14">
        <v>44773</v>
      </c>
      <c r="J1292" s="14"/>
      <c r="K1292" s="14">
        <v>45500</v>
      </c>
      <c r="L1292" s="13" t="s">
        <v>2928</v>
      </c>
      <c r="M1292" s="10">
        <v>12376</v>
      </c>
      <c r="N1292" s="13" t="s">
        <v>21</v>
      </c>
      <c r="O1292" s="13" t="s">
        <v>21</v>
      </c>
    </row>
    <row r="1293" spans="1:15" ht="98" x14ac:dyDescent="0.25">
      <c r="A1293" s="13" t="s">
        <v>2986</v>
      </c>
      <c r="B1293" s="13" t="s">
        <v>2926</v>
      </c>
      <c r="C1293" s="13" t="s">
        <v>1896</v>
      </c>
      <c r="D1293" s="13" t="s">
        <v>2987</v>
      </c>
      <c r="E1293" s="13" t="s">
        <v>493</v>
      </c>
      <c r="F1293" s="13" t="s">
        <v>20</v>
      </c>
      <c r="G1293" s="13" t="s">
        <v>20</v>
      </c>
      <c r="H1293" s="5" t="s">
        <v>2648</v>
      </c>
      <c r="I1293" s="14">
        <v>44773</v>
      </c>
      <c r="J1293" s="14"/>
      <c r="K1293" s="14">
        <v>45500</v>
      </c>
      <c r="L1293" s="13" t="s">
        <v>2928</v>
      </c>
      <c r="M1293" s="10">
        <v>365244.37410659937</v>
      </c>
      <c r="N1293" s="13" t="s">
        <v>21</v>
      </c>
      <c r="O1293" s="13" t="s">
        <v>21</v>
      </c>
    </row>
    <row r="1294" spans="1:15" ht="70" x14ac:dyDescent="0.25">
      <c r="A1294" s="13" t="s">
        <v>2988</v>
      </c>
      <c r="B1294" s="13" t="s">
        <v>2926</v>
      </c>
      <c r="C1294" s="13" t="s">
        <v>1896</v>
      </c>
      <c r="D1294" s="13" t="s">
        <v>2989</v>
      </c>
      <c r="E1294" s="13" t="s">
        <v>1910</v>
      </c>
      <c r="F1294" s="13" t="s">
        <v>29</v>
      </c>
      <c r="G1294" s="13" t="s">
        <v>20</v>
      </c>
      <c r="H1294" s="5" t="s">
        <v>2651</v>
      </c>
      <c r="I1294" s="14">
        <v>44773</v>
      </c>
      <c r="J1294" s="14"/>
      <c r="K1294" s="14">
        <v>45500</v>
      </c>
      <c r="L1294" s="13" t="s">
        <v>2928</v>
      </c>
      <c r="M1294" s="10">
        <v>201300</v>
      </c>
      <c r="N1294" s="13" t="s">
        <v>21</v>
      </c>
      <c r="O1294" s="13" t="s">
        <v>21</v>
      </c>
    </row>
    <row r="1295" spans="1:15" ht="70" x14ac:dyDescent="0.25">
      <c r="A1295" s="13" t="s">
        <v>2990</v>
      </c>
      <c r="B1295" s="13" t="s">
        <v>2926</v>
      </c>
      <c r="C1295" s="13" t="s">
        <v>1896</v>
      </c>
      <c r="D1295" s="13" t="s">
        <v>2991</v>
      </c>
      <c r="E1295" s="13" t="s">
        <v>1910</v>
      </c>
      <c r="F1295" s="13" t="s">
        <v>29</v>
      </c>
      <c r="G1295" s="13" t="s">
        <v>20</v>
      </c>
      <c r="H1295" s="5" t="s">
        <v>2651</v>
      </c>
      <c r="I1295" s="14">
        <v>44773</v>
      </c>
      <c r="J1295" s="14"/>
      <c r="K1295" s="14">
        <v>45500</v>
      </c>
      <c r="L1295" s="13" t="s">
        <v>2928</v>
      </c>
      <c r="M1295" s="10">
        <v>318420</v>
      </c>
      <c r="N1295" s="13" t="s">
        <v>21</v>
      </c>
      <c r="O1295" s="13" t="s">
        <v>21</v>
      </c>
    </row>
    <row r="1296" spans="1:15" ht="84" x14ac:dyDescent="0.25">
      <c r="A1296" s="13" t="s">
        <v>2992</v>
      </c>
      <c r="B1296" s="13" t="s">
        <v>2926</v>
      </c>
      <c r="C1296" s="13" t="s">
        <v>1896</v>
      </c>
      <c r="D1296" s="13" t="s">
        <v>2993</v>
      </c>
      <c r="E1296" s="13" t="s">
        <v>1910</v>
      </c>
      <c r="F1296" s="13" t="s">
        <v>29</v>
      </c>
      <c r="G1296" s="13" t="s">
        <v>20</v>
      </c>
      <c r="H1296" s="5" t="s">
        <v>2651</v>
      </c>
      <c r="I1296" s="14">
        <v>44773</v>
      </c>
      <c r="J1296" s="14"/>
      <c r="K1296" s="14">
        <v>45500</v>
      </c>
      <c r="L1296" s="13" t="s">
        <v>2928</v>
      </c>
      <c r="M1296" s="10">
        <v>96380</v>
      </c>
      <c r="N1296" s="13" t="s">
        <v>21</v>
      </c>
      <c r="O1296" s="13" t="s">
        <v>21</v>
      </c>
    </row>
    <row r="1297" spans="1:15" ht="70" x14ac:dyDescent="0.25">
      <c r="A1297" s="13" t="s">
        <v>2994</v>
      </c>
      <c r="B1297" s="13" t="s">
        <v>2926</v>
      </c>
      <c r="C1297" s="13" t="s">
        <v>1896</v>
      </c>
      <c r="D1297" s="13" t="s">
        <v>2995</v>
      </c>
      <c r="E1297" s="13" t="s">
        <v>1910</v>
      </c>
      <c r="F1297" s="13" t="s">
        <v>29</v>
      </c>
      <c r="G1297" s="13" t="s">
        <v>20</v>
      </c>
      <c r="H1297" s="5" t="s">
        <v>2651</v>
      </c>
      <c r="I1297" s="14">
        <v>44773</v>
      </c>
      <c r="J1297" s="14"/>
      <c r="K1297" s="14">
        <v>45500</v>
      </c>
      <c r="L1297" s="13" t="s">
        <v>2928</v>
      </c>
      <c r="M1297" s="10">
        <v>87020</v>
      </c>
      <c r="N1297" s="13" t="s">
        <v>21</v>
      </c>
      <c r="O1297" s="13" t="s">
        <v>21</v>
      </c>
    </row>
    <row r="1298" spans="1:15" ht="84" x14ac:dyDescent="0.25">
      <c r="A1298" s="13" t="s">
        <v>2996</v>
      </c>
      <c r="B1298" s="13" t="s">
        <v>2926</v>
      </c>
      <c r="C1298" s="13" t="s">
        <v>1896</v>
      </c>
      <c r="D1298" s="13" t="s">
        <v>2997</v>
      </c>
      <c r="E1298" s="13" t="s">
        <v>493</v>
      </c>
      <c r="F1298" s="13" t="s">
        <v>20</v>
      </c>
      <c r="G1298" s="13" t="s">
        <v>20</v>
      </c>
      <c r="H1298" s="5" t="s">
        <v>2648</v>
      </c>
      <c r="I1298" s="14">
        <v>44773</v>
      </c>
      <c r="J1298" s="14"/>
      <c r="K1298" s="14">
        <v>45500</v>
      </c>
      <c r="L1298" s="13" t="s">
        <v>2928</v>
      </c>
      <c r="M1298" s="10">
        <v>199575.92712873063</v>
      </c>
      <c r="N1298" s="13" t="s">
        <v>21</v>
      </c>
      <c r="O1298" s="13" t="s">
        <v>21</v>
      </c>
    </row>
    <row r="1299" spans="1:15" ht="84" x14ac:dyDescent="0.25">
      <c r="A1299" s="13" t="s">
        <v>2998</v>
      </c>
      <c r="B1299" s="13" t="s">
        <v>2926</v>
      </c>
      <c r="C1299" s="13" t="s">
        <v>1896</v>
      </c>
      <c r="D1299" s="13" t="s">
        <v>2999</v>
      </c>
      <c r="E1299" s="13" t="s">
        <v>1910</v>
      </c>
      <c r="F1299" s="13" t="s">
        <v>29</v>
      </c>
      <c r="G1299" s="13" t="s">
        <v>20</v>
      </c>
      <c r="H1299" s="5" t="s">
        <v>2651</v>
      </c>
      <c r="I1299" s="14">
        <v>44773</v>
      </c>
      <c r="J1299" s="14"/>
      <c r="K1299" s="14">
        <v>45500</v>
      </c>
      <c r="L1299" s="13" t="s">
        <v>2928</v>
      </c>
      <c r="M1299" s="10">
        <v>362950</v>
      </c>
      <c r="N1299" s="13" t="s">
        <v>21</v>
      </c>
      <c r="O1299" s="13" t="s">
        <v>21</v>
      </c>
    </row>
    <row r="1300" spans="1:15" ht="70" x14ac:dyDescent="0.25">
      <c r="A1300" s="13" t="s">
        <v>3000</v>
      </c>
      <c r="B1300" s="13" t="s">
        <v>2926</v>
      </c>
      <c r="C1300" s="13" t="s">
        <v>1896</v>
      </c>
      <c r="D1300" s="13" t="s">
        <v>2920</v>
      </c>
      <c r="E1300" s="13" t="s">
        <v>2921</v>
      </c>
      <c r="F1300" s="13" t="s">
        <v>29</v>
      </c>
      <c r="G1300" s="13" t="s">
        <v>20</v>
      </c>
      <c r="H1300" s="5" t="s">
        <v>539</v>
      </c>
      <c r="I1300" s="14">
        <v>44773</v>
      </c>
      <c r="J1300" s="14"/>
      <c r="K1300" s="14">
        <v>45500</v>
      </c>
      <c r="L1300" s="13" t="s">
        <v>2928</v>
      </c>
      <c r="M1300" s="10">
        <v>335500</v>
      </c>
      <c r="N1300" s="13" t="s">
        <v>21</v>
      </c>
      <c r="O1300" s="13" t="s">
        <v>21</v>
      </c>
    </row>
    <row r="1301" spans="1:15" ht="70" x14ac:dyDescent="0.25">
      <c r="A1301" s="13" t="s">
        <v>3001</v>
      </c>
      <c r="B1301" s="13" t="s">
        <v>2926</v>
      </c>
      <c r="C1301" s="13" t="s">
        <v>1896</v>
      </c>
      <c r="D1301" s="13" t="s">
        <v>3002</v>
      </c>
      <c r="E1301" s="13" t="s">
        <v>493</v>
      </c>
      <c r="F1301" s="13" t="s">
        <v>20</v>
      </c>
      <c r="G1301" s="13" t="s">
        <v>20</v>
      </c>
      <c r="H1301" s="5" t="s">
        <v>2648</v>
      </c>
      <c r="I1301" s="14">
        <v>44773</v>
      </c>
      <c r="J1301" s="14"/>
      <c r="K1301" s="14">
        <v>45500</v>
      </c>
      <c r="L1301" s="13" t="s">
        <v>2928</v>
      </c>
      <c r="M1301" s="10">
        <v>11520.682438145035</v>
      </c>
      <c r="N1301" s="13" t="s">
        <v>21</v>
      </c>
      <c r="O1301" s="13" t="s">
        <v>21</v>
      </c>
    </row>
    <row r="1302" spans="1:15" ht="70" x14ac:dyDescent="0.25">
      <c r="A1302" s="13" t="s">
        <v>3003</v>
      </c>
      <c r="B1302" s="13" t="s">
        <v>2926</v>
      </c>
      <c r="C1302" s="13" t="s">
        <v>1896</v>
      </c>
      <c r="D1302" s="13" t="s">
        <v>3004</v>
      </c>
      <c r="E1302" s="13" t="s">
        <v>493</v>
      </c>
      <c r="F1302" s="13" t="s">
        <v>20</v>
      </c>
      <c r="G1302" s="13" t="s">
        <v>20</v>
      </c>
      <c r="H1302" s="5" t="s">
        <v>2648</v>
      </c>
      <c r="I1302" s="14">
        <v>44773</v>
      </c>
      <c r="J1302" s="14"/>
      <c r="K1302" s="14">
        <v>45500</v>
      </c>
      <c r="L1302" s="13" t="s">
        <v>2928</v>
      </c>
      <c r="M1302" s="10">
        <v>109928.14890416749</v>
      </c>
      <c r="N1302" s="13" t="s">
        <v>21</v>
      </c>
      <c r="O1302" s="13" t="s">
        <v>21</v>
      </c>
    </row>
    <row r="1303" spans="1:15" ht="70" x14ac:dyDescent="0.25">
      <c r="A1303" s="13" t="s">
        <v>3005</v>
      </c>
      <c r="B1303" s="13" t="s">
        <v>2926</v>
      </c>
      <c r="C1303" s="13" t="s">
        <v>1896</v>
      </c>
      <c r="D1303" s="13" t="s">
        <v>3006</v>
      </c>
      <c r="E1303" s="13" t="s">
        <v>1910</v>
      </c>
      <c r="F1303" s="13" t="s">
        <v>29</v>
      </c>
      <c r="G1303" s="13" t="s">
        <v>20</v>
      </c>
      <c r="H1303" s="5" t="s">
        <v>2651</v>
      </c>
      <c r="I1303" s="14">
        <v>44773</v>
      </c>
      <c r="J1303" s="14"/>
      <c r="K1303" s="14">
        <v>45500</v>
      </c>
      <c r="L1303" s="13" t="s">
        <v>2928</v>
      </c>
      <c r="M1303" s="10">
        <v>14664</v>
      </c>
      <c r="N1303" s="13" t="s">
        <v>21</v>
      </c>
      <c r="O1303" s="13" t="s">
        <v>21</v>
      </c>
    </row>
    <row r="1304" spans="1:15" ht="70" x14ac:dyDescent="0.25">
      <c r="A1304" s="13" t="s">
        <v>3007</v>
      </c>
      <c r="B1304" s="13" t="s">
        <v>2926</v>
      </c>
      <c r="C1304" s="13" t="s">
        <v>1896</v>
      </c>
      <c r="D1304" s="13" t="s">
        <v>3008</v>
      </c>
      <c r="E1304" s="13" t="s">
        <v>1910</v>
      </c>
      <c r="F1304" s="13" t="s">
        <v>29</v>
      </c>
      <c r="G1304" s="13" t="s">
        <v>20</v>
      </c>
      <c r="H1304" s="5" t="s">
        <v>2651</v>
      </c>
      <c r="I1304" s="14">
        <v>44773</v>
      </c>
      <c r="J1304" s="14"/>
      <c r="K1304" s="14">
        <v>45500</v>
      </c>
      <c r="L1304" s="13" t="s">
        <v>2928</v>
      </c>
      <c r="M1304" s="10">
        <v>12376</v>
      </c>
      <c r="N1304" s="13" t="s">
        <v>21</v>
      </c>
      <c r="O1304" s="13" t="s">
        <v>21</v>
      </c>
    </row>
    <row r="1305" spans="1:15" ht="70" x14ac:dyDescent="0.25">
      <c r="A1305" s="13" t="s">
        <v>3009</v>
      </c>
      <c r="B1305" s="13" t="s">
        <v>2926</v>
      </c>
      <c r="C1305" s="13" t="s">
        <v>1896</v>
      </c>
      <c r="D1305" s="13" t="s">
        <v>3010</v>
      </c>
      <c r="E1305" s="13" t="s">
        <v>1910</v>
      </c>
      <c r="F1305" s="13" t="s">
        <v>29</v>
      </c>
      <c r="G1305" s="13" t="s">
        <v>20</v>
      </c>
      <c r="H1305" s="5" t="s">
        <v>2651</v>
      </c>
      <c r="I1305" s="14">
        <v>44773</v>
      </c>
      <c r="J1305" s="14"/>
      <c r="K1305" s="14">
        <v>45500</v>
      </c>
      <c r="L1305" s="13" t="s">
        <v>2928</v>
      </c>
      <c r="M1305" s="10">
        <v>63460</v>
      </c>
      <c r="N1305" s="13" t="s">
        <v>21</v>
      </c>
      <c r="O1305" s="13" t="s">
        <v>21</v>
      </c>
    </row>
    <row r="1306" spans="1:15" ht="70" x14ac:dyDescent="0.25">
      <c r="A1306" s="13" t="s">
        <v>3011</v>
      </c>
      <c r="B1306" s="13" t="s">
        <v>2926</v>
      </c>
      <c r="C1306" s="13" t="s">
        <v>1896</v>
      </c>
      <c r="D1306" s="13" t="s">
        <v>3012</v>
      </c>
      <c r="E1306" s="13" t="s">
        <v>2827</v>
      </c>
      <c r="F1306" s="13" t="s">
        <v>29</v>
      </c>
      <c r="G1306" s="13" t="s">
        <v>20</v>
      </c>
      <c r="H1306" s="5" t="s">
        <v>3013</v>
      </c>
      <c r="I1306" s="14">
        <v>44773</v>
      </c>
      <c r="J1306" s="14"/>
      <c r="K1306" s="14">
        <v>45500</v>
      </c>
      <c r="L1306" s="13" t="s">
        <v>2928</v>
      </c>
      <c r="M1306" s="10">
        <v>79800</v>
      </c>
      <c r="N1306" s="13" t="s">
        <v>21</v>
      </c>
      <c r="O1306" s="13" t="s">
        <v>21</v>
      </c>
    </row>
    <row r="1307" spans="1:15" ht="84" x14ac:dyDescent="0.25">
      <c r="A1307" s="13" t="s">
        <v>3014</v>
      </c>
      <c r="B1307" s="13" t="s">
        <v>2926</v>
      </c>
      <c r="C1307" s="13" t="s">
        <v>1896</v>
      </c>
      <c r="D1307" s="13" t="s">
        <v>3015</v>
      </c>
      <c r="E1307" s="13" t="s">
        <v>493</v>
      </c>
      <c r="F1307" s="13" t="s">
        <v>20</v>
      </c>
      <c r="G1307" s="13" t="s">
        <v>20</v>
      </c>
      <c r="H1307" s="5" t="s">
        <v>2648</v>
      </c>
      <c r="I1307" s="14">
        <v>44773</v>
      </c>
      <c r="J1307" s="14"/>
      <c r="K1307" s="14">
        <v>45500</v>
      </c>
      <c r="L1307" s="13" t="s">
        <v>2928</v>
      </c>
      <c r="M1307" s="10">
        <v>83600</v>
      </c>
      <c r="N1307" s="13" t="s">
        <v>21</v>
      </c>
      <c r="O1307" s="13" t="s">
        <v>21</v>
      </c>
    </row>
    <row r="1308" spans="1:15" ht="70" x14ac:dyDescent="0.25">
      <c r="A1308" s="13" t="s">
        <v>3016</v>
      </c>
      <c r="B1308" s="13" t="s">
        <v>2926</v>
      </c>
      <c r="C1308" s="13" t="s">
        <v>1896</v>
      </c>
      <c r="D1308" s="13" t="s">
        <v>3017</v>
      </c>
      <c r="E1308" s="13" t="s">
        <v>493</v>
      </c>
      <c r="F1308" s="13" t="s">
        <v>20</v>
      </c>
      <c r="G1308" s="13" t="s">
        <v>20</v>
      </c>
      <c r="H1308" s="5" t="s">
        <v>2648</v>
      </c>
      <c r="I1308" s="14">
        <v>44773</v>
      </c>
      <c r="J1308" s="14"/>
      <c r="K1308" s="14">
        <v>45500</v>
      </c>
      <c r="L1308" s="13" t="s">
        <v>2928</v>
      </c>
      <c r="M1308" s="10">
        <v>43561.578711658127</v>
      </c>
      <c r="N1308" s="13" t="s">
        <v>21</v>
      </c>
      <c r="O1308" s="13" t="s">
        <v>21</v>
      </c>
    </row>
    <row r="1309" spans="1:15" ht="84" x14ac:dyDescent="0.25">
      <c r="A1309" s="13" t="s">
        <v>3018</v>
      </c>
      <c r="B1309" s="13" t="s">
        <v>2926</v>
      </c>
      <c r="C1309" s="13" t="s">
        <v>1896</v>
      </c>
      <c r="D1309" s="13" t="s">
        <v>3019</v>
      </c>
      <c r="E1309" s="13" t="s">
        <v>493</v>
      </c>
      <c r="F1309" s="13" t="s">
        <v>20</v>
      </c>
      <c r="G1309" s="13" t="s">
        <v>20</v>
      </c>
      <c r="H1309" s="5" t="s">
        <v>2648</v>
      </c>
      <c r="I1309" s="14">
        <v>44773</v>
      </c>
      <c r="J1309" s="14"/>
      <c r="K1309" s="14">
        <v>45500</v>
      </c>
      <c r="L1309" s="13" t="s">
        <v>2928</v>
      </c>
      <c r="M1309" s="10">
        <v>297028.41859762918</v>
      </c>
      <c r="N1309" s="13" t="s">
        <v>21</v>
      </c>
      <c r="O1309" s="13" t="s">
        <v>21</v>
      </c>
    </row>
    <row r="1310" spans="1:15" ht="70" x14ac:dyDescent="0.25">
      <c r="A1310" s="13" t="s">
        <v>3020</v>
      </c>
      <c r="B1310" s="13" t="s">
        <v>3021</v>
      </c>
      <c r="C1310" s="13" t="s">
        <v>1896</v>
      </c>
      <c r="D1310" s="13" t="s">
        <v>3022</v>
      </c>
      <c r="E1310" s="13" t="s">
        <v>2720</v>
      </c>
      <c r="F1310" s="13" t="s">
        <v>29</v>
      </c>
      <c r="G1310" s="13" t="s">
        <v>20</v>
      </c>
      <c r="H1310" s="5" t="s">
        <v>3023</v>
      </c>
      <c r="I1310" s="14">
        <v>44773</v>
      </c>
      <c r="J1310" s="14"/>
      <c r="K1310" s="14">
        <v>45500</v>
      </c>
      <c r="L1310" s="13" t="s">
        <v>2928</v>
      </c>
      <c r="M1310" s="10">
        <v>210450</v>
      </c>
      <c r="N1310" s="13" t="s">
        <v>21</v>
      </c>
      <c r="O1310" s="13" t="s">
        <v>21</v>
      </c>
    </row>
    <row r="1311" spans="1:15" ht="70" x14ac:dyDescent="0.25">
      <c r="A1311" s="13" t="s">
        <v>3024</v>
      </c>
      <c r="B1311" s="13" t="s">
        <v>3021</v>
      </c>
      <c r="C1311" s="13" t="s">
        <v>1896</v>
      </c>
      <c r="D1311" s="13" t="s">
        <v>3025</v>
      </c>
      <c r="E1311" s="13" t="s">
        <v>1653</v>
      </c>
      <c r="F1311" s="13" t="s">
        <v>20</v>
      </c>
      <c r="G1311" s="13" t="s">
        <v>20</v>
      </c>
      <c r="H1311" s="5" t="s">
        <v>3026</v>
      </c>
      <c r="I1311" s="14">
        <v>44773</v>
      </c>
      <c r="J1311" s="14"/>
      <c r="K1311" s="14">
        <v>45500</v>
      </c>
      <c r="L1311" s="13" t="s">
        <v>2928</v>
      </c>
      <c r="M1311" s="10">
        <v>231190</v>
      </c>
      <c r="N1311" s="13" t="s">
        <v>21</v>
      </c>
      <c r="O1311" s="13" t="s">
        <v>21</v>
      </c>
    </row>
    <row r="1312" spans="1:15" ht="70" x14ac:dyDescent="0.25">
      <c r="A1312" s="13" t="s">
        <v>3027</v>
      </c>
      <c r="B1312" s="13" t="s">
        <v>3021</v>
      </c>
      <c r="C1312" s="13" t="s">
        <v>1896</v>
      </c>
      <c r="D1312" s="13" t="s">
        <v>3028</v>
      </c>
      <c r="E1312" s="13" t="s">
        <v>3029</v>
      </c>
      <c r="F1312" s="13" t="s">
        <v>29</v>
      </c>
      <c r="G1312" s="13" t="s">
        <v>20</v>
      </c>
      <c r="H1312" s="5" t="s">
        <v>3030</v>
      </c>
      <c r="I1312" s="14">
        <v>44773</v>
      </c>
      <c r="J1312" s="14"/>
      <c r="K1312" s="14">
        <v>45500</v>
      </c>
      <c r="L1312" s="13" t="s">
        <v>2928</v>
      </c>
      <c r="M1312" s="10">
        <v>256200</v>
      </c>
      <c r="N1312" s="13" t="s">
        <v>21</v>
      </c>
      <c r="O1312" s="13" t="s">
        <v>21</v>
      </c>
    </row>
    <row r="1313" spans="1:15" ht="70" x14ac:dyDescent="0.25">
      <c r="A1313" s="13" t="s">
        <v>3031</v>
      </c>
      <c r="B1313" s="13" t="s">
        <v>3021</v>
      </c>
      <c r="C1313" s="13" t="s">
        <v>1896</v>
      </c>
      <c r="D1313" s="13" t="s">
        <v>3032</v>
      </c>
      <c r="E1313" s="13" t="s">
        <v>1910</v>
      </c>
      <c r="F1313" s="13" t="s">
        <v>29</v>
      </c>
      <c r="G1313" s="13" t="s">
        <v>20</v>
      </c>
      <c r="H1313" s="5" t="s">
        <v>2651</v>
      </c>
      <c r="I1313" s="14">
        <v>44773</v>
      </c>
      <c r="J1313" s="14"/>
      <c r="K1313" s="14">
        <v>45500</v>
      </c>
      <c r="L1313" s="13" t="s">
        <v>2928</v>
      </c>
      <c r="M1313" s="10">
        <v>233266</v>
      </c>
      <c r="N1313" s="13" t="s">
        <v>21</v>
      </c>
      <c r="O1313" s="13" t="s">
        <v>21</v>
      </c>
    </row>
    <row r="1314" spans="1:15" ht="84" x14ac:dyDescent="0.25">
      <c r="A1314" s="13" t="s">
        <v>3033</v>
      </c>
      <c r="B1314" s="13" t="s">
        <v>3034</v>
      </c>
      <c r="C1314" s="13" t="s">
        <v>1896</v>
      </c>
      <c r="D1314" s="13" t="s">
        <v>3035</v>
      </c>
      <c r="E1314" s="13" t="s">
        <v>498</v>
      </c>
      <c r="F1314" s="13" t="s">
        <v>29</v>
      </c>
      <c r="G1314" s="13" t="s">
        <v>20</v>
      </c>
      <c r="H1314" s="5" t="s">
        <v>499</v>
      </c>
      <c r="I1314" s="14">
        <v>44773</v>
      </c>
      <c r="J1314" s="14"/>
      <c r="K1314" s="14">
        <v>45500</v>
      </c>
      <c r="L1314" s="13" t="s">
        <v>2928</v>
      </c>
      <c r="M1314" s="10">
        <v>576450</v>
      </c>
      <c r="N1314" s="13" t="s">
        <v>21</v>
      </c>
      <c r="O1314" s="13" t="s">
        <v>21</v>
      </c>
    </row>
    <row r="1315" spans="1:15" ht="84" x14ac:dyDescent="0.25">
      <c r="A1315" s="13" t="s">
        <v>3036</v>
      </c>
      <c r="B1315" s="13" t="s">
        <v>3034</v>
      </c>
      <c r="C1315" s="13" t="s">
        <v>1896</v>
      </c>
      <c r="D1315" s="13" t="s">
        <v>3037</v>
      </c>
      <c r="E1315" s="13" t="s">
        <v>498</v>
      </c>
      <c r="F1315" s="13" t="s">
        <v>29</v>
      </c>
      <c r="G1315" s="13" t="s">
        <v>20</v>
      </c>
      <c r="H1315" s="5" t="s">
        <v>499</v>
      </c>
      <c r="I1315" s="14">
        <v>44773</v>
      </c>
      <c r="J1315" s="14"/>
      <c r="K1315" s="14">
        <v>45500</v>
      </c>
      <c r="L1315" s="13" t="s">
        <v>2928</v>
      </c>
      <c r="M1315" s="10">
        <v>783850</v>
      </c>
      <c r="N1315" s="13" t="s">
        <v>21</v>
      </c>
      <c r="O1315" s="13" t="s">
        <v>21</v>
      </c>
    </row>
    <row r="1316" spans="1:15" ht="70" x14ac:dyDescent="0.25">
      <c r="A1316" s="13" t="s">
        <v>3038</v>
      </c>
      <c r="B1316" s="13" t="s">
        <v>3034</v>
      </c>
      <c r="C1316" s="13" t="s">
        <v>1896</v>
      </c>
      <c r="D1316" s="13" t="s">
        <v>3039</v>
      </c>
      <c r="E1316" s="13" t="s">
        <v>498</v>
      </c>
      <c r="F1316" s="13" t="s">
        <v>29</v>
      </c>
      <c r="G1316" s="13" t="s">
        <v>20</v>
      </c>
      <c r="H1316" s="5" t="s">
        <v>499</v>
      </c>
      <c r="I1316" s="14">
        <v>44773</v>
      </c>
      <c r="J1316" s="14"/>
      <c r="K1316" s="14">
        <v>45500</v>
      </c>
      <c r="L1316" s="13" t="s">
        <v>2928</v>
      </c>
      <c r="M1316" s="10">
        <v>583160</v>
      </c>
      <c r="N1316" s="13" t="s">
        <v>21</v>
      </c>
      <c r="O1316" s="13" t="s">
        <v>21</v>
      </c>
    </row>
    <row r="1317" spans="1:15" ht="84" x14ac:dyDescent="0.25">
      <c r="A1317" s="13" t="s">
        <v>3040</v>
      </c>
      <c r="B1317" s="13" t="s">
        <v>3034</v>
      </c>
      <c r="C1317" s="13" t="s">
        <v>1896</v>
      </c>
      <c r="D1317" s="13" t="s">
        <v>3041</v>
      </c>
      <c r="E1317" s="13" t="s">
        <v>615</v>
      </c>
      <c r="F1317" s="13" t="s">
        <v>29</v>
      </c>
      <c r="G1317" s="13" t="s">
        <v>20</v>
      </c>
      <c r="H1317" s="5" t="s">
        <v>561</v>
      </c>
      <c r="I1317" s="14">
        <v>44773</v>
      </c>
      <c r="J1317" s="14"/>
      <c r="K1317" s="14">
        <v>45500</v>
      </c>
      <c r="L1317" s="13" t="s">
        <v>2928</v>
      </c>
      <c r="M1317" s="10">
        <v>1024800</v>
      </c>
      <c r="N1317" s="13" t="s">
        <v>21</v>
      </c>
      <c r="O1317" s="13" t="s">
        <v>21</v>
      </c>
    </row>
    <row r="1318" spans="1:15" ht="84" x14ac:dyDescent="0.25">
      <c r="A1318" s="13" t="s">
        <v>3042</v>
      </c>
      <c r="B1318" s="13" t="s">
        <v>3034</v>
      </c>
      <c r="C1318" s="13" t="s">
        <v>1896</v>
      </c>
      <c r="D1318" s="13" t="s">
        <v>3043</v>
      </c>
      <c r="E1318" s="13" t="s">
        <v>498</v>
      </c>
      <c r="F1318" s="13" t="s">
        <v>29</v>
      </c>
      <c r="G1318" s="13" t="s">
        <v>20</v>
      </c>
      <c r="H1318" s="5" t="s">
        <v>499</v>
      </c>
      <c r="I1318" s="14">
        <v>44773</v>
      </c>
      <c r="J1318" s="14"/>
      <c r="K1318" s="14">
        <v>45500</v>
      </c>
      <c r="L1318" s="13" t="s">
        <v>2928</v>
      </c>
      <c r="M1318" s="10">
        <v>534622.29999999993</v>
      </c>
      <c r="N1318" s="13" t="s">
        <v>21</v>
      </c>
      <c r="O1318" s="13" t="s">
        <v>21</v>
      </c>
    </row>
    <row r="1319" spans="1:15" ht="84" x14ac:dyDescent="0.25">
      <c r="A1319" s="13" t="s">
        <v>3044</v>
      </c>
      <c r="B1319" s="13" t="s">
        <v>3034</v>
      </c>
      <c r="C1319" s="13" t="s">
        <v>1896</v>
      </c>
      <c r="D1319" s="13" t="s">
        <v>3045</v>
      </c>
      <c r="E1319" s="13" t="s">
        <v>498</v>
      </c>
      <c r="F1319" s="13" t="s">
        <v>29</v>
      </c>
      <c r="G1319" s="13" t="s">
        <v>20</v>
      </c>
      <c r="H1319" s="5" t="s">
        <v>499</v>
      </c>
      <c r="I1319" s="14">
        <v>44773</v>
      </c>
      <c r="J1319" s="14"/>
      <c r="K1319" s="14">
        <v>45500</v>
      </c>
      <c r="L1319" s="13" t="s">
        <v>2928</v>
      </c>
      <c r="M1319" s="10">
        <v>667950</v>
      </c>
      <c r="N1319" s="13" t="s">
        <v>21</v>
      </c>
      <c r="O1319" s="13" t="s">
        <v>21</v>
      </c>
    </row>
    <row r="1320" spans="1:15" ht="70" x14ac:dyDescent="0.25">
      <c r="A1320" s="13" t="s">
        <v>3046</v>
      </c>
      <c r="B1320" s="13" t="s">
        <v>2672</v>
      </c>
      <c r="C1320" s="13" t="s">
        <v>1896</v>
      </c>
      <c r="D1320" s="13" t="s">
        <v>3047</v>
      </c>
      <c r="E1320" s="13" t="s">
        <v>475</v>
      </c>
      <c r="F1320" s="13" t="s">
        <v>20</v>
      </c>
      <c r="G1320" s="13" t="s">
        <v>20</v>
      </c>
      <c r="H1320" s="5" t="s">
        <v>3048</v>
      </c>
      <c r="I1320" s="14">
        <v>44702</v>
      </c>
      <c r="J1320" s="14"/>
      <c r="K1320" s="14">
        <v>44765</v>
      </c>
      <c r="L1320" s="13" t="s">
        <v>2674</v>
      </c>
      <c r="M1320" s="10">
        <v>3519.45</v>
      </c>
      <c r="N1320" s="13" t="s">
        <v>21</v>
      </c>
      <c r="O1320" s="13" t="s">
        <v>21</v>
      </c>
    </row>
    <row r="1321" spans="1:15" ht="70" x14ac:dyDescent="0.25">
      <c r="A1321" s="13" t="s">
        <v>3049</v>
      </c>
      <c r="B1321" s="13" t="s">
        <v>3021</v>
      </c>
      <c r="C1321" s="13" t="s">
        <v>1896</v>
      </c>
      <c r="D1321" s="13" t="s">
        <v>3050</v>
      </c>
      <c r="E1321" s="13" t="s">
        <v>475</v>
      </c>
      <c r="F1321" s="13" t="s">
        <v>20</v>
      </c>
      <c r="G1321" s="13" t="s">
        <v>20</v>
      </c>
      <c r="H1321" s="5" t="s">
        <v>3048</v>
      </c>
      <c r="I1321" s="14">
        <v>44759</v>
      </c>
      <c r="J1321" s="14"/>
      <c r="K1321" s="14">
        <v>45500</v>
      </c>
      <c r="L1321" s="13" t="s">
        <v>2928</v>
      </c>
      <c r="M1321" s="10">
        <v>35209.200000000004</v>
      </c>
      <c r="N1321" s="13" t="s">
        <v>21</v>
      </c>
      <c r="O1321" s="13" t="s">
        <v>21</v>
      </c>
    </row>
    <row r="1322" spans="1:15" ht="98" x14ac:dyDescent="0.25">
      <c r="A1322" s="13" t="s">
        <v>3051</v>
      </c>
      <c r="B1322" s="13" t="s">
        <v>3021</v>
      </c>
      <c r="C1322" s="13" t="s">
        <v>1896</v>
      </c>
      <c r="D1322" s="13" t="s">
        <v>3052</v>
      </c>
      <c r="E1322" s="13" t="s">
        <v>3053</v>
      </c>
      <c r="F1322" s="13" t="s">
        <v>29</v>
      </c>
      <c r="G1322" s="13" t="s">
        <v>20</v>
      </c>
      <c r="H1322" s="5" t="s">
        <v>3054</v>
      </c>
      <c r="I1322" s="14">
        <v>44767</v>
      </c>
      <c r="J1322" s="14"/>
      <c r="K1322" s="14">
        <v>44805</v>
      </c>
      <c r="L1322" s="13" t="s">
        <v>2928</v>
      </c>
      <c r="M1322" s="10">
        <v>7950.08</v>
      </c>
      <c r="N1322" s="13" t="s">
        <v>21</v>
      </c>
      <c r="O1322" s="13" t="s">
        <v>21</v>
      </c>
    </row>
    <row r="1323" spans="1:15" ht="70" x14ac:dyDescent="0.25">
      <c r="A1323" s="13" t="s">
        <v>3055</v>
      </c>
      <c r="B1323" s="13" t="s">
        <v>3056</v>
      </c>
      <c r="C1323" s="13" t="s">
        <v>1896</v>
      </c>
      <c r="D1323" s="13" t="s">
        <v>3057</v>
      </c>
      <c r="E1323" s="13" t="s">
        <v>3058</v>
      </c>
      <c r="F1323" s="13" t="s">
        <v>29</v>
      </c>
      <c r="G1323" s="13" t="s">
        <v>20</v>
      </c>
      <c r="H1323" s="88" t="s">
        <v>3059</v>
      </c>
      <c r="I1323" s="14">
        <v>44774</v>
      </c>
      <c r="J1323" s="13"/>
      <c r="K1323" s="14">
        <v>45869</v>
      </c>
      <c r="L1323" s="13" t="s">
        <v>2928</v>
      </c>
      <c r="M1323" s="10">
        <v>1947456.3</v>
      </c>
      <c r="N1323" s="13" t="s">
        <v>21</v>
      </c>
      <c r="O1323" s="13" t="s">
        <v>21</v>
      </c>
    </row>
    <row r="1324" spans="1:15" ht="70" x14ac:dyDescent="0.25">
      <c r="A1324" s="13" t="s">
        <v>3060</v>
      </c>
      <c r="B1324" s="13" t="s">
        <v>3056</v>
      </c>
      <c r="C1324" s="13" t="s">
        <v>1896</v>
      </c>
      <c r="D1324" s="13" t="s">
        <v>3061</v>
      </c>
      <c r="E1324" s="13" t="s">
        <v>3058</v>
      </c>
      <c r="F1324" s="13" t="s">
        <v>29</v>
      </c>
      <c r="G1324" s="13" t="s">
        <v>20</v>
      </c>
      <c r="H1324" s="88" t="s">
        <v>3059</v>
      </c>
      <c r="I1324" s="14">
        <v>44774</v>
      </c>
      <c r="J1324" s="13"/>
      <c r="K1324" s="14">
        <v>45869</v>
      </c>
      <c r="L1324" s="13" t="s">
        <v>2928</v>
      </c>
      <c r="M1324" s="10">
        <v>1179005.1000000001</v>
      </c>
      <c r="N1324" s="13" t="s">
        <v>21</v>
      </c>
      <c r="O1324" s="13" t="s">
        <v>21</v>
      </c>
    </row>
    <row r="1325" spans="1:15" ht="70" x14ac:dyDescent="0.25">
      <c r="A1325" s="13" t="s">
        <v>3062</v>
      </c>
      <c r="B1325" s="13" t="s">
        <v>3056</v>
      </c>
      <c r="C1325" s="13" t="s">
        <v>1896</v>
      </c>
      <c r="D1325" s="13" t="s">
        <v>3063</v>
      </c>
      <c r="E1325" s="13" t="s">
        <v>3058</v>
      </c>
      <c r="F1325" s="13" t="s">
        <v>29</v>
      </c>
      <c r="G1325" s="13" t="s">
        <v>20</v>
      </c>
      <c r="H1325" s="88" t="s">
        <v>3059</v>
      </c>
      <c r="I1325" s="14">
        <v>44774</v>
      </c>
      <c r="J1325" s="13"/>
      <c r="K1325" s="14">
        <v>45869</v>
      </c>
      <c r="L1325" s="13" t="s">
        <v>2928</v>
      </c>
      <c r="M1325" s="10">
        <v>1086414.3</v>
      </c>
      <c r="N1325" s="13" t="s">
        <v>21</v>
      </c>
      <c r="O1325" s="13" t="s">
        <v>21</v>
      </c>
    </row>
    <row r="1326" spans="1:15" ht="70" x14ac:dyDescent="0.25">
      <c r="A1326" s="13" t="s">
        <v>3064</v>
      </c>
      <c r="B1326" s="13" t="s">
        <v>3056</v>
      </c>
      <c r="C1326" s="13" t="s">
        <v>1896</v>
      </c>
      <c r="D1326" s="13" t="s">
        <v>3065</v>
      </c>
      <c r="E1326" s="13" t="s">
        <v>3058</v>
      </c>
      <c r="F1326" s="13" t="s">
        <v>29</v>
      </c>
      <c r="G1326" s="13" t="s">
        <v>20</v>
      </c>
      <c r="H1326" s="88" t="s">
        <v>3059</v>
      </c>
      <c r="I1326" s="14">
        <v>44774</v>
      </c>
      <c r="J1326" s="13"/>
      <c r="K1326" s="14">
        <v>45869</v>
      </c>
      <c r="L1326" s="13" t="s">
        <v>2928</v>
      </c>
      <c r="M1326" s="10">
        <v>731823</v>
      </c>
      <c r="N1326" s="13" t="s">
        <v>21</v>
      </c>
      <c r="O1326" s="13" t="s">
        <v>21</v>
      </c>
    </row>
    <row r="1327" spans="1:15" ht="70" x14ac:dyDescent="0.25">
      <c r="A1327" s="13" t="s">
        <v>3066</v>
      </c>
      <c r="B1327" s="13" t="s">
        <v>3056</v>
      </c>
      <c r="C1327" s="13" t="s">
        <v>1896</v>
      </c>
      <c r="D1327" s="13" t="s">
        <v>3067</v>
      </c>
      <c r="E1327" s="13" t="s">
        <v>52</v>
      </c>
      <c r="F1327" s="13" t="s">
        <v>29</v>
      </c>
      <c r="G1327" s="13" t="s">
        <v>20</v>
      </c>
      <c r="H1327" s="13">
        <v>11214525</v>
      </c>
      <c r="I1327" s="14">
        <v>44774</v>
      </c>
      <c r="J1327" s="13"/>
      <c r="K1327" s="14">
        <v>45869</v>
      </c>
      <c r="L1327" s="13" t="s">
        <v>2928</v>
      </c>
      <c r="M1327" s="10">
        <v>840305.4</v>
      </c>
      <c r="N1327" s="13" t="s">
        <v>21</v>
      </c>
      <c r="O1327" s="13" t="s">
        <v>21</v>
      </c>
    </row>
    <row r="1328" spans="1:15" ht="70" x14ac:dyDescent="0.25">
      <c r="A1328" s="13" t="s">
        <v>3068</v>
      </c>
      <c r="B1328" s="13" t="s">
        <v>3056</v>
      </c>
      <c r="C1328" s="13" t="s">
        <v>1896</v>
      </c>
      <c r="D1328" s="13" t="s">
        <v>3069</v>
      </c>
      <c r="E1328" s="13" t="s">
        <v>52</v>
      </c>
      <c r="F1328" s="13" t="s">
        <v>29</v>
      </c>
      <c r="G1328" s="13" t="s">
        <v>20</v>
      </c>
      <c r="H1328" s="13">
        <v>11214525</v>
      </c>
      <c r="I1328" s="14">
        <v>44774</v>
      </c>
      <c r="J1328" s="13"/>
      <c r="K1328" s="14">
        <v>45869</v>
      </c>
      <c r="L1328" s="13" t="s">
        <v>2928</v>
      </c>
      <c r="M1328" s="10">
        <v>887125.2</v>
      </c>
      <c r="N1328" s="13" t="s">
        <v>21</v>
      </c>
      <c r="O1328" s="13" t="s">
        <v>21</v>
      </c>
    </row>
    <row r="1329" spans="1:15" ht="70" x14ac:dyDescent="0.25">
      <c r="A1329" s="13" t="s">
        <v>3070</v>
      </c>
      <c r="B1329" s="13" t="s">
        <v>3056</v>
      </c>
      <c r="C1329" s="13" t="s">
        <v>1896</v>
      </c>
      <c r="D1329" s="13" t="s">
        <v>3071</v>
      </c>
      <c r="E1329" s="13" t="s">
        <v>3072</v>
      </c>
      <c r="F1329" s="13" t="s">
        <v>29</v>
      </c>
      <c r="G1329" s="13" t="s">
        <v>20</v>
      </c>
      <c r="H1329" s="35" t="s">
        <v>3073</v>
      </c>
      <c r="I1329" s="14">
        <v>44774</v>
      </c>
      <c r="J1329" s="13"/>
      <c r="K1329" s="14">
        <v>45869</v>
      </c>
      <c r="L1329" s="13" t="s">
        <v>2928</v>
      </c>
      <c r="M1329" s="10">
        <v>712500</v>
      </c>
      <c r="N1329" s="13" t="s">
        <v>21</v>
      </c>
      <c r="O1329" s="13" t="s">
        <v>21</v>
      </c>
    </row>
    <row r="1330" spans="1:15" ht="70" x14ac:dyDescent="0.25">
      <c r="A1330" s="13" t="s">
        <v>3074</v>
      </c>
      <c r="B1330" s="13" t="s">
        <v>3056</v>
      </c>
      <c r="C1330" s="13" t="s">
        <v>1896</v>
      </c>
      <c r="D1330" s="13" t="s">
        <v>3075</v>
      </c>
      <c r="E1330" s="13" t="s">
        <v>3058</v>
      </c>
      <c r="F1330" s="13" t="s">
        <v>29</v>
      </c>
      <c r="G1330" s="13" t="s">
        <v>20</v>
      </c>
      <c r="H1330" s="88" t="s">
        <v>3059</v>
      </c>
      <c r="I1330" s="14">
        <v>44774</v>
      </c>
      <c r="J1330" s="13"/>
      <c r="K1330" s="14">
        <v>45869</v>
      </c>
      <c r="L1330" s="13" t="s">
        <v>2928</v>
      </c>
      <c r="M1330" s="10">
        <v>240864.9</v>
      </c>
      <c r="N1330" s="13" t="s">
        <v>21</v>
      </c>
      <c r="O1330" s="13" t="s">
        <v>21</v>
      </c>
    </row>
    <row r="1331" spans="1:15" ht="70" x14ac:dyDescent="0.25">
      <c r="A1331" s="13" t="s">
        <v>3076</v>
      </c>
      <c r="B1331" s="13" t="s">
        <v>3056</v>
      </c>
      <c r="C1331" s="13" t="s">
        <v>1896</v>
      </c>
      <c r="D1331" s="13" t="s">
        <v>3077</v>
      </c>
      <c r="E1331" s="13" t="s">
        <v>3072</v>
      </c>
      <c r="F1331" s="13" t="s">
        <v>29</v>
      </c>
      <c r="G1331" s="13" t="s">
        <v>20</v>
      </c>
      <c r="H1331" s="35" t="s">
        <v>3073</v>
      </c>
      <c r="I1331" s="14">
        <v>44774</v>
      </c>
      <c r="J1331" s="14"/>
      <c r="K1331" s="14">
        <v>45869</v>
      </c>
      <c r="L1331" s="13" t="s">
        <v>2928</v>
      </c>
      <c r="M1331" s="10">
        <v>271035</v>
      </c>
      <c r="N1331" s="13" t="s">
        <v>21</v>
      </c>
      <c r="O1331" s="13" t="s">
        <v>21</v>
      </c>
    </row>
    <row r="1332" spans="1:15" ht="70" x14ac:dyDescent="0.25">
      <c r="A1332" s="13" t="s">
        <v>3078</v>
      </c>
      <c r="B1332" s="13" t="s">
        <v>3056</v>
      </c>
      <c r="C1332" s="13" t="s">
        <v>1896</v>
      </c>
      <c r="D1332" s="13" t="s">
        <v>3079</v>
      </c>
      <c r="E1332" s="13" t="s">
        <v>3058</v>
      </c>
      <c r="F1332" s="13" t="s">
        <v>29</v>
      </c>
      <c r="G1332" s="13" t="s">
        <v>20</v>
      </c>
      <c r="H1332" s="88" t="s">
        <v>3059</v>
      </c>
      <c r="I1332" s="14">
        <v>44774</v>
      </c>
      <c r="J1332" s="13"/>
      <c r="K1332" s="14">
        <v>45869</v>
      </c>
      <c r="L1332" s="13" t="s">
        <v>2928</v>
      </c>
      <c r="M1332" s="10">
        <v>99698.7</v>
      </c>
      <c r="N1332" s="13" t="s">
        <v>21</v>
      </c>
      <c r="O1332" s="13" t="s">
        <v>21</v>
      </c>
    </row>
    <row r="1333" spans="1:15" ht="70" x14ac:dyDescent="0.25">
      <c r="A1333" s="13" t="s">
        <v>3080</v>
      </c>
      <c r="B1333" s="13" t="s">
        <v>3056</v>
      </c>
      <c r="C1333" s="13" t="s">
        <v>1896</v>
      </c>
      <c r="D1333" s="13" t="s">
        <v>3081</v>
      </c>
      <c r="E1333" s="13" t="s">
        <v>3058</v>
      </c>
      <c r="F1333" s="13" t="s">
        <v>29</v>
      </c>
      <c r="G1333" s="13" t="s">
        <v>20</v>
      </c>
      <c r="H1333" s="88" t="s">
        <v>3059</v>
      </c>
      <c r="I1333" s="14">
        <v>44774</v>
      </c>
      <c r="J1333" s="13"/>
      <c r="K1333" s="14">
        <v>45869</v>
      </c>
      <c r="L1333" s="13" t="s">
        <v>2928</v>
      </c>
      <c r="M1333" s="10">
        <v>129777.60000000001</v>
      </c>
      <c r="N1333" s="13" t="s">
        <v>21</v>
      </c>
      <c r="O1333" s="13" t="s">
        <v>21</v>
      </c>
    </row>
    <row r="1334" spans="1:15" ht="70" x14ac:dyDescent="0.25">
      <c r="A1334" s="13" t="s">
        <v>3082</v>
      </c>
      <c r="B1334" s="13" t="s">
        <v>3056</v>
      </c>
      <c r="C1334" s="13" t="s">
        <v>1896</v>
      </c>
      <c r="D1334" s="13" t="s">
        <v>3083</v>
      </c>
      <c r="E1334" s="13" t="s">
        <v>3058</v>
      </c>
      <c r="F1334" s="13" t="s">
        <v>29</v>
      </c>
      <c r="G1334" s="13" t="s">
        <v>20</v>
      </c>
      <c r="H1334" s="88" t="s">
        <v>3059</v>
      </c>
      <c r="I1334" s="14">
        <v>44774</v>
      </c>
      <c r="J1334" s="13"/>
      <c r="K1334" s="14">
        <v>45869</v>
      </c>
      <c r="L1334" s="13" t="s">
        <v>2928</v>
      </c>
      <c r="M1334" s="10">
        <v>119221.2</v>
      </c>
      <c r="N1334" s="13" t="s">
        <v>21</v>
      </c>
      <c r="O1334" s="13" t="s">
        <v>21</v>
      </c>
    </row>
    <row r="1335" spans="1:15" ht="70" x14ac:dyDescent="0.25">
      <c r="A1335" s="13" t="s">
        <v>3084</v>
      </c>
      <c r="B1335" s="13" t="s">
        <v>3056</v>
      </c>
      <c r="C1335" s="13" t="s">
        <v>1896</v>
      </c>
      <c r="D1335" s="13" t="s">
        <v>3085</v>
      </c>
      <c r="E1335" s="13" t="s">
        <v>48</v>
      </c>
      <c r="F1335" s="13" t="s">
        <v>29</v>
      </c>
      <c r="G1335" s="13"/>
      <c r="H1335" s="7" t="s">
        <v>49</v>
      </c>
      <c r="I1335" s="14">
        <v>44774</v>
      </c>
      <c r="J1335" s="13"/>
      <c r="K1335" s="14">
        <v>45138</v>
      </c>
      <c r="L1335" s="13" t="s">
        <v>2928</v>
      </c>
      <c r="M1335" s="10">
        <v>11210</v>
      </c>
      <c r="N1335" s="13" t="s">
        <v>21</v>
      </c>
      <c r="O1335" s="13" t="s">
        <v>21</v>
      </c>
    </row>
    <row r="1336" spans="1:15" ht="70" x14ac:dyDescent="0.25">
      <c r="A1336" s="13" t="s">
        <v>3086</v>
      </c>
      <c r="B1336" s="13" t="s">
        <v>3056</v>
      </c>
      <c r="C1336" s="13" t="s">
        <v>1896</v>
      </c>
      <c r="D1336" s="13" t="s">
        <v>3087</v>
      </c>
      <c r="E1336" s="13" t="s">
        <v>3088</v>
      </c>
      <c r="F1336" s="13" t="s">
        <v>29</v>
      </c>
      <c r="G1336" s="13" t="s">
        <v>20</v>
      </c>
      <c r="H1336" s="7" t="s">
        <v>3089</v>
      </c>
      <c r="I1336" s="14">
        <v>44774</v>
      </c>
      <c r="J1336" s="13"/>
      <c r="K1336" s="14">
        <v>45138</v>
      </c>
      <c r="L1336" s="13" t="s">
        <v>2928</v>
      </c>
      <c r="M1336" s="10">
        <v>42180</v>
      </c>
      <c r="N1336" s="13" t="s">
        <v>21</v>
      </c>
      <c r="O1336" s="13" t="s">
        <v>21</v>
      </c>
    </row>
    <row r="1337" spans="1:15" ht="70" x14ac:dyDescent="0.25">
      <c r="A1337" s="13" t="s">
        <v>3090</v>
      </c>
      <c r="B1337" s="13" t="s">
        <v>3056</v>
      </c>
      <c r="C1337" s="13" t="s">
        <v>1896</v>
      </c>
      <c r="D1337" s="13" t="s">
        <v>3091</v>
      </c>
      <c r="E1337" s="13" t="s">
        <v>3092</v>
      </c>
      <c r="F1337" s="13" t="s">
        <v>29</v>
      </c>
      <c r="G1337" s="13"/>
      <c r="H1337" s="7" t="s">
        <v>3093</v>
      </c>
      <c r="I1337" s="14">
        <v>44774</v>
      </c>
      <c r="J1337" s="14"/>
      <c r="K1337" s="14">
        <v>45869</v>
      </c>
      <c r="L1337" s="13" t="s">
        <v>2928</v>
      </c>
      <c r="M1337" s="10">
        <v>35000</v>
      </c>
      <c r="N1337" s="13" t="s">
        <v>21</v>
      </c>
      <c r="O1337" s="13" t="s">
        <v>21</v>
      </c>
    </row>
    <row r="1338" spans="1:15" ht="70" x14ac:dyDescent="0.25">
      <c r="A1338" s="13" t="s">
        <v>3094</v>
      </c>
      <c r="B1338" s="13" t="s">
        <v>3056</v>
      </c>
      <c r="C1338" s="13" t="s">
        <v>1896</v>
      </c>
      <c r="D1338" s="13" t="s">
        <v>3095</v>
      </c>
      <c r="E1338" s="13" t="s">
        <v>3096</v>
      </c>
      <c r="F1338" s="13" t="s">
        <v>29</v>
      </c>
      <c r="G1338" s="13" t="s">
        <v>20</v>
      </c>
      <c r="H1338" s="88" t="s">
        <v>3059</v>
      </c>
      <c r="I1338" s="14">
        <v>44774</v>
      </c>
      <c r="J1338" s="13"/>
      <c r="K1338" s="14">
        <v>45138</v>
      </c>
      <c r="L1338" s="13" t="s">
        <v>2928</v>
      </c>
      <c r="M1338" s="10">
        <v>14084.7</v>
      </c>
      <c r="N1338" s="13" t="s">
        <v>21</v>
      </c>
      <c r="O1338" s="13" t="s">
        <v>21</v>
      </c>
    </row>
    <row r="1339" spans="1:15" ht="70" x14ac:dyDescent="0.25">
      <c r="A1339" s="13" t="s">
        <v>3097</v>
      </c>
      <c r="B1339" s="13" t="s">
        <v>3056</v>
      </c>
      <c r="C1339" s="13" t="s">
        <v>1896</v>
      </c>
      <c r="D1339" s="13" t="s">
        <v>3098</v>
      </c>
      <c r="E1339" s="13" t="s">
        <v>48</v>
      </c>
      <c r="F1339" s="13" t="s">
        <v>29</v>
      </c>
      <c r="G1339" s="13" t="s">
        <v>20</v>
      </c>
      <c r="H1339" s="7" t="s">
        <v>49</v>
      </c>
      <c r="I1339" s="14">
        <v>44774</v>
      </c>
      <c r="J1339" s="13"/>
      <c r="K1339" s="14">
        <v>45138</v>
      </c>
      <c r="L1339" s="13" t="s">
        <v>2928</v>
      </c>
      <c r="M1339" s="10">
        <v>48450</v>
      </c>
      <c r="N1339" s="13" t="s">
        <v>21</v>
      </c>
      <c r="O1339" s="13" t="s">
        <v>21</v>
      </c>
    </row>
    <row r="1340" spans="1:15" ht="70" x14ac:dyDescent="0.25">
      <c r="A1340" s="13" t="s">
        <v>3099</v>
      </c>
      <c r="B1340" s="13" t="s">
        <v>3056</v>
      </c>
      <c r="C1340" s="13" t="s">
        <v>1896</v>
      </c>
      <c r="D1340" s="13" t="s">
        <v>3100</v>
      </c>
      <c r="E1340" s="13" t="s">
        <v>3096</v>
      </c>
      <c r="F1340" s="13" t="s">
        <v>29</v>
      </c>
      <c r="G1340" s="13" t="s">
        <v>20</v>
      </c>
      <c r="H1340" s="88" t="s">
        <v>3059</v>
      </c>
      <c r="I1340" s="14">
        <v>44774</v>
      </c>
      <c r="J1340" s="14"/>
      <c r="K1340" s="14">
        <v>45870</v>
      </c>
      <c r="L1340" s="13" t="s">
        <v>2928</v>
      </c>
      <c r="M1340" s="10">
        <v>881693.1</v>
      </c>
      <c r="N1340" s="13" t="s">
        <v>21</v>
      </c>
      <c r="O1340" s="13" t="s">
        <v>21</v>
      </c>
    </row>
    <row r="1341" spans="1:15" ht="70" x14ac:dyDescent="0.25">
      <c r="A1341" s="13" t="s">
        <v>3101</v>
      </c>
      <c r="B1341" s="13" t="s">
        <v>3056</v>
      </c>
      <c r="C1341" s="13" t="s">
        <v>1896</v>
      </c>
      <c r="D1341" s="13" t="s">
        <v>3102</v>
      </c>
      <c r="E1341" s="13" t="s">
        <v>3096</v>
      </c>
      <c r="F1341" s="13" t="s">
        <v>29</v>
      </c>
      <c r="G1341" s="13" t="s">
        <v>20</v>
      </c>
      <c r="H1341" s="88" t="s">
        <v>3059</v>
      </c>
      <c r="I1341" s="14">
        <v>44774</v>
      </c>
      <c r="J1341" s="14"/>
      <c r="K1341" s="14">
        <v>45870</v>
      </c>
      <c r="L1341" s="13" t="s">
        <v>2928</v>
      </c>
      <c r="M1341" s="10">
        <v>482174.4</v>
      </c>
      <c r="N1341" s="13" t="s">
        <v>21</v>
      </c>
      <c r="O1341" s="13" t="s">
        <v>21</v>
      </c>
    </row>
    <row r="1342" spans="1:15" ht="70" x14ac:dyDescent="0.25">
      <c r="A1342" s="13" t="s">
        <v>3103</v>
      </c>
      <c r="B1342" s="13" t="s">
        <v>3056</v>
      </c>
      <c r="C1342" s="13" t="s">
        <v>1896</v>
      </c>
      <c r="D1342" s="13" t="s">
        <v>3104</v>
      </c>
      <c r="E1342" s="13" t="s">
        <v>3096</v>
      </c>
      <c r="F1342" s="13" t="s">
        <v>29</v>
      </c>
      <c r="G1342" s="13" t="s">
        <v>20</v>
      </c>
      <c r="H1342" s="88" t="s">
        <v>3059</v>
      </c>
      <c r="I1342" s="14">
        <v>44774</v>
      </c>
      <c r="J1342" s="14"/>
      <c r="K1342" s="14">
        <v>45870</v>
      </c>
      <c r="L1342" s="13" t="s">
        <v>2928</v>
      </c>
      <c r="M1342" s="10">
        <v>635646.9</v>
      </c>
      <c r="N1342" s="13" t="s">
        <v>21</v>
      </c>
      <c r="O1342" s="13" t="s">
        <v>21</v>
      </c>
    </row>
    <row r="1343" spans="1:15" ht="70" x14ac:dyDescent="0.25">
      <c r="A1343" s="13" t="s">
        <v>3105</v>
      </c>
      <c r="B1343" s="13" t="s">
        <v>3056</v>
      </c>
      <c r="C1343" s="13" t="s">
        <v>1896</v>
      </c>
      <c r="D1343" s="13" t="s">
        <v>3106</v>
      </c>
      <c r="E1343" s="13" t="s">
        <v>3107</v>
      </c>
      <c r="F1343" s="13" t="s">
        <v>29</v>
      </c>
      <c r="G1343" s="13" t="s">
        <v>20</v>
      </c>
      <c r="H1343" s="35" t="s">
        <v>530</v>
      </c>
      <c r="I1343" s="14">
        <v>44774</v>
      </c>
      <c r="J1343" s="14"/>
      <c r="K1343" s="14">
        <v>45870</v>
      </c>
      <c r="L1343" s="13" t="s">
        <v>2928</v>
      </c>
      <c r="M1343" s="10">
        <v>1092920</v>
      </c>
      <c r="N1343" s="13" t="s">
        <v>21</v>
      </c>
      <c r="O1343" s="13" t="s">
        <v>21</v>
      </c>
    </row>
    <row r="1344" spans="1:15" ht="70" x14ac:dyDescent="0.25">
      <c r="A1344" s="13" t="s">
        <v>3108</v>
      </c>
      <c r="B1344" s="13" t="s">
        <v>3056</v>
      </c>
      <c r="C1344" s="13" t="s">
        <v>1896</v>
      </c>
      <c r="D1344" s="13" t="s">
        <v>3109</v>
      </c>
      <c r="E1344" s="13" t="s">
        <v>3110</v>
      </c>
      <c r="F1344" s="13" t="s">
        <v>20</v>
      </c>
      <c r="G1344" s="13" t="s">
        <v>20</v>
      </c>
      <c r="H1344" s="35" t="s">
        <v>2651</v>
      </c>
      <c r="I1344" s="14">
        <v>44774</v>
      </c>
      <c r="J1344" s="14"/>
      <c r="K1344" s="14">
        <v>45870</v>
      </c>
      <c r="L1344" s="13" t="s">
        <v>2928</v>
      </c>
      <c r="M1344" s="10">
        <v>341430</v>
      </c>
      <c r="N1344" s="13" t="s">
        <v>21</v>
      </c>
      <c r="O1344" s="13" t="s">
        <v>21</v>
      </c>
    </row>
    <row r="1345" spans="1:15" ht="70" x14ac:dyDescent="0.25">
      <c r="A1345" s="13" t="s">
        <v>3111</v>
      </c>
      <c r="B1345" s="13" t="s">
        <v>3056</v>
      </c>
      <c r="C1345" s="13" t="s">
        <v>1896</v>
      </c>
      <c r="D1345" s="13" t="s">
        <v>3112</v>
      </c>
      <c r="E1345" s="13" t="s">
        <v>3096</v>
      </c>
      <c r="F1345" s="13" t="s">
        <v>29</v>
      </c>
      <c r="G1345" s="13" t="s">
        <v>20</v>
      </c>
      <c r="H1345" s="88" t="s">
        <v>3059</v>
      </c>
      <c r="I1345" s="14">
        <v>44774</v>
      </c>
      <c r="J1345" s="14"/>
      <c r="K1345" s="14">
        <v>45870</v>
      </c>
      <c r="L1345" s="13" t="s">
        <v>2928</v>
      </c>
      <c r="M1345" s="10">
        <v>375510.3</v>
      </c>
      <c r="N1345" s="13" t="s">
        <v>21</v>
      </c>
      <c r="O1345" s="13" t="s">
        <v>21</v>
      </c>
    </row>
    <row r="1346" spans="1:15" ht="70" x14ac:dyDescent="0.25">
      <c r="A1346" s="13" t="s">
        <v>3113</v>
      </c>
      <c r="B1346" s="13" t="s">
        <v>3056</v>
      </c>
      <c r="C1346" s="13" t="s">
        <v>1896</v>
      </c>
      <c r="D1346" s="13" t="s">
        <v>3114</v>
      </c>
      <c r="E1346" s="13" t="s">
        <v>3115</v>
      </c>
      <c r="F1346" s="13" t="s">
        <v>29</v>
      </c>
      <c r="G1346" s="13" t="s">
        <v>20</v>
      </c>
      <c r="H1346" s="35" t="s">
        <v>3116</v>
      </c>
      <c r="I1346" s="14">
        <v>44774</v>
      </c>
      <c r="J1346" s="14"/>
      <c r="K1346" s="14">
        <v>45870</v>
      </c>
      <c r="L1346" s="13" t="s">
        <v>2928</v>
      </c>
      <c r="M1346" s="10">
        <v>122550</v>
      </c>
      <c r="N1346" s="13" t="s">
        <v>21</v>
      </c>
      <c r="O1346" s="13" t="s">
        <v>21</v>
      </c>
    </row>
    <row r="1347" spans="1:15" ht="70" x14ac:dyDescent="0.25">
      <c r="A1347" s="13" t="s">
        <v>3117</v>
      </c>
      <c r="B1347" s="13" t="s">
        <v>3056</v>
      </c>
      <c r="C1347" s="13" t="s">
        <v>1896</v>
      </c>
      <c r="D1347" s="13" t="s">
        <v>3118</v>
      </c>
      <c r="E1347" s="13" t="s">
        <v>3096</v>
      </c>
      <c r="F1347" s="13" t="s">
        <v>29</v>
      </c>
      <c r="G1347" s="13" t="s">
        <v>20</v>
      </c>
      <c r="H1347" s="88" t="s">
        <v>3059</v>
      </c>
      <c r="I1347" s="14">
        <v>44774</v>
      </c>
      <c r="J1347" s="14"/>
      <c r="K1347" s="14">
        <v>45139</v>
      </c>
      <c r="L1347" s="13" t="s">
        <v>2928</v>
      </c>
      <c r="M1347" s="10">
        <v>31790.799999999999</v>
      </c>
      <c r="N1347" s="13" t="s">
        <v>21</v>
      </c>
      <c r="O1347" s="13" t="s">
        <v>21</v>
      </c>
    </row>
    <row r="1348" spans="1:15" ht="70" x14ac:dyDescent="0.25">
      <c r="A1348" s="13" t="s">
        <v>3119</v>
      </c>
      <c r="B1348" s="13" t="s">
        <v>3056</v>
      </c>
      <c r="C1348" s="13" t="s">
        <v>1896</v>
      </c>
      <c r="D1348" s="13" t="s">
        <v>3120</v>
      </c>
      <c r="E1348" s="13" t="s">
        <v>3072</v>
      </c>
      <c r="F1348" s="13" t="s">
        <v>29</v>
      </c>
      <c r="G1348" s="13" t="s">
        <v>20</v>
      </c>
      <c r="H1348" s="35" t="s">
        <v>3073</v>
      </c>
      <c r="I1348" s="14">
        <v>44774</v>
      </c>
      <c r="J1348" s="14"/>
      <c r="K1348" s="14">
        <v>45139</v>
      </c>
      <c r="L1348" s="13" t="s">
        <v>2928</v>
      </c>
      <c r="M1348" s="10">
        <v>10051</v>
      </c>
      <c r="N1348" s="13" t="s">
        <v>21</v>
      </c>
      <c r="O1348" s="13" t="s">
        <v>21</v>
      </c>
    </row>
    <row r="1349" spans="1:15" ht="70" x14ac:dyDescent="0.25">
      <c r="A1349" s="13" t="s">
        <v>3121</v>
      </c>
      <c r="B1349" s="13" t="s">
        <v>3056</v>
      </c>
      <c r="C1349" s="13" t="s">
        <v>1896</v>
      </c>
      <c r="D1349" s="13" t="s">
        <v>3122</v>
      </c>
      <c r="E1349" s="13" t="s">
        <v>3123</v>
      </c>
      <c r="F1349" s="13" t="s">
        <v>29</v>
      </c>
      <c r="G1349" s="13" t="s">
        <v>20</v>
      </c>
      <c r="H1349" s="35" t="s">
        <v>70</v>
      </c>
      <c r="I1349" s="14">
        <v>44774</v>
      </c>
      <c r="J1349" s="14"/>
      <c r="K1349" s="14">
        <v>45139</v>
      </c>
      <c r="L1349" s="13" t="s">
        <v>2928</v>
      </c>
      <c r="M1349" s="10">
        <v>11400</v>
      </c>
      <c r="N1349" s="13" t="s">
        <v>21</v>
      </c>
      <c r="O1349" s="13" t="s">
        <v>21</v>
      </c>
    </row>
    <row r="1350" spans="1:15" ht="70" x14ac:dyDescent="0.25">
      <c r="A1350" s="13" t="s">
        <v>3124</v>
      </c>
      <c r="B1350" s="13" t="s">
        <v>3056</v>
      </c>
      <c r="C1350" s="13" t="s">
        <v>1896</v>
      </c>
      <c r="D1350" s="13" t="s">
        <v>3125</v>
      </c>
      <c r="E1350" s="13" t="s">
        <v>3096</v>
      </c>
      <c r="F1350" s="13" t="s">
        <v>29</v>
      </c>
      <c r="G1350" s="13" t="s">
        <v>20</v>
      </c>
      <c r="H1350" s="88" t="s">
        <v>3059</v>
      </c>
      <c r="I1350" s="14">
        <v>44774</v>
      </c>
      <c r="J1350" s="14"/>
      <c r="K1350" s="14">
        <v>45139</v>
      </c>
      <c r="L1350" s="13" t="s">
        <v>2928</v>
      </c>
      <c r="M1350" s="10">
        <v>14928.3</v>
      </c>
      <c r="N1350" s="13" t="s">
        <v>21</v>
      </c>
      <c r="O1350" s="13" t="s">
        <v>21</v>
      </c>
    </row>
    <row r="1351" spans="1:15" ht="42" x14ac:dyDescent="0.25">
      <c r="A1351" s="13" t="s">
        <v>3126</v>
      </c>
      <c r="B1351" s="13" t="s">
        <v>3127</v>
      </c>
      <c r="C1351" s="13" t="s">
        <v>1896</v>
      </c>
      <c r="D1351" s="2" t="s">
        <v>3128</v>
      </c>
      <c r="E1351" s="13" t="s">
        <v>3129</v>
      </c>
      <c r="F1351" s="13" t="s">
        <v>20</v>
      </c>
      <c r="G1351" s="13" t="s">
        <v>20</v>
      </c>
      <c r="H1351" s="88">
        <v>2248713</v>
      </c>
      <c r="I1351" s="14">
        <v>44652</v>
      </c>
      <c r="J1351" s="14">
        <v>45536</v>
      </c>
      <c r="K1351" s="14">
        <v>46112</v>
      </c>
      <c r="L1351" s="13" t="s">
        <v>3130</v>
      </c>
      <c r="M1351" s="10">
        <v>1046700</v>
      </c>
      <c r="N1351" s="13" t="s">
        <v>21</v>
      </c>
      <c r="O1351" s="13" t="s">
        <v>21</v>
      </c>
    </row>
    <row r="1352" spans="1:15" ht="154" x14ac:dyDescent="0.25">
      <c r="A1352" s="13" t="s">
        <v>3131</v>
      </c>
      <c r="B1352" s="13" t="s">
        <v>3132</v>
      </c>
      <c r="C1352" s="13" t="s">
        <v>1896</v>
      </c>
      <c r="D1352" s="2" t="s">
        <v>3133</v>
      </c>
      <c r="E1352" s="2" t="s">
        <v>3134</v>
      </c>
      <c r="F1352" s="13" t="s">
        <v>20</v>
      </c>
      <c r="G1352" s="13" t="s">
        <v>20</v>
      </c>
      <c r="H1352" s="88" t="s">
        <v>21</v>
      </c>
      <c r="I1352" s="14">
        <v>44743</v>
      </c>
      <c r="J1352" s="14">
        <v>46022</v>
      </c>
      <c r="K1352" s="14">
        <v>46477</v>
      </c>
      <c r="L1352" s="13" t="s">
        <v>3135</v>
      </c>
      <c r="M1352" s="10">
        <v>12000000</v>
      </c>
      <c r="N1352" s="13" t="s">
        <v>21</v>
      </c>
      <c r="O1352" s="13" t="s">
        <v>21</v>
      </c>
    </row>
    <row r="1353" spans="1:15" s="146" customFormat="1" ht="168" x14ac:dyDescent="0.25">
      <c r="A1353" s="15" t="s">
        <v>3136</v>
      </c>
      <c r="B1353" s="15" t="s">
        <v>3137</v>
      </c>
      <c r="C1353" s="15" t="s">
        <v>1896</v>
      </c>
      <c r="D1353" s="31" t="s">
        <v>3138</v>
      </c>
      <c r="E1353" s="31" t="s">
        <v>3139</v>
      </c>
      <c r="F1353" s="15" t="s">
        <v>20</v>
      </c>
      <c r="G1353" s="15" t="s">
        <v>20</v>
      </c>
      <c r="H1353" s="89" t="s">
        <v>21</v>
      </c>
      <c r="I1353" s="16">
        <v>44743</v>
      </c>
      <c r="J1353" s="16">
        <v>46022</v>
      </c>
      <c r="K1353" s="16">
        <v>46477</v>
      </c>
      <c r="L1353" s="15" t="s">
        <v>3135</v>
      </c>
      <c r="M1353" s="11">
        <v>12000000</v>
      </c>
      <c r="N1353" s="15" t="s">
        <v>21</v>
      </c>
      <c r="O1353" s="15" t="s">
        <v>21</v>
      </c>
    </row>
    <row r="1354" spans="1:15" s="146" customFormat="1" ht="28" x14ac:dyDescent="0.25">
      <c r="A1354" s="6" t="s">
        <v>3140</v>
      </c>
      <c r="B1354" s="6" t="s">
        <v>3141</v>
      </c>
      <c r="C1354" s="6" t="s">
        <v>3142</v>
      </c>
      <c r="D1354" s="6" t="s">
        <v>3141</v>
      </c>
      <c r="E1354" s="6" t="s">
        <v>3143</v>
      </c>
      <c r="F1354" s="6" t="s">
        <v>20</v>
      </c>
      <c r="G1354" s="6" t="s">
        <v>20</v>
      </c>
      <c r="H1354" s="15" t="s">
        <v>3144</v>
      </c>
      <c r="I1354" s="16">
        <v>44722</v>
      </c>
      <c r="J1354" s="16" t="s">
        <v>21</v>
      </c>
      <c r="K1354" s="16">
        <v>45474</v>
      </c>
      <c r="L1354" s="6" t="s">
        <v>974</v>
      </c>
      <c r="M1354" s="11">
        <v>28000</v>
      </c>
      <c r="N1354" s="90" t="s">
        <v>21</v>
      </c>
      <c r="O1354" s="90" t="s">
        <v>21</v>
      </c>
    </row>
    <row r="1355" spans="1:15" s="146" customFormat="1" ht="28" x14ac:dyDescent="0.25">
      <c r="A1355" s="15" t="s">
        <v>3145</v>
      </c>
      <c r="B1355" s="15" t="s">
        <v>3146</v>
      </c>
      <c r="C1355" s="15" t="s">
        <v>3147</v>
      </c>
      <c r="D1355" s="15" t="s">
        <v>3148</v>
      </c>
      <c r="E1355" s="15" t="s">
        <v>3149</v>
      </c>
      <c r="F1355" s="6" t="s">
        <v>20</v>
      </c>
      <c r="G1355" s="6" t="s">
        <v>20</v>
      </c>
      <c r="H1355" s="15">
        <v>2814942</v>
      </c>
      <c r="I1355" s="16">
        <v>44838</v>
      </c>
      <c r="J1355" s="16" t="s">
        <v>21</v>
      </c>
      <c r="K1355" s="16">
        <v>45203</v>
      </c>
      <c r="L1355" s="6" t="s">
        <v>974</v>
      </c>
      <c r="M1355" s="11">
        <v>21010.5</v>
      </c>
      <c r="N1355" s="90" t="s">
        <v>21</v>
      </c>
      <c r="O1355" s="90" t="s">
        <v>21</v>
      </c>
    </row>
    <row r="1356" spans="1:15" s="146" customFormat="1" x14ac:dyDescent="0.25">
      <c r="A1356" s="15" t="s">
        <v>3150</v>
      </c>
      <c r="B1356" s="15" t="s">
        <v>3151</v>
      </c>
      <c r="C1356" s="15" t="s">
        <v>3152</v>
      </c>
      <c r="D1356" s="15" t="s">
        <v>3151</v>
      </c>
      <c r="E1356" s="15" t="s">
        <v>3153</v>
      </c>
      <c r="F1356" s="6" t="s">
        <v>20</v>
      </c>
      <c r="G1356" s="6" t="s">
        <v>20</v>
      </c>
      <c r="H1356" s="15">
        <v>2465350</v>
      </c>
      <c r="I1356" s="16">
        <v>44697</v>
      </c>
      <c r="J1356" s="16" t="s">
        <v>21</v>
      </c>
      <c r="K1356" s="16">
        <v>44789</v>
      </c>
      <c r="L1356" s="6" t="s">
        <v>974</v>
      </c>
      <c r="M1356" s="11">
        <v>43728.83</v>
      </c>
      <c r="N1356" s="90" t="s">
        <v>21</v>
      </c>
      <c r="O1356" s="90" t="s">
        <v>21</v>
      </c>
    </row>
    <row r="1357" spans="1:15" s="146" customFormat="1" ht="28" x14ac:dyDescent="0.25">
      <c r="A1357" s="15" t="s">
        <v>3150</v>
      </c>
      <c r="B1357" s="15" t="s">
        <v>3154</v>
      </c>
      <c r="C1357" s="15" t="s">
        <v>3152</v>
      </c>
      <c r="D1357" s="15" t="s">
        <v>3154</v>
      </c>
      <c r="E1357" s="15" t="s">
        <v>3155</v>
      </c>
      <c r="F1357" s="6" t="s">
        <v>20</v>
      </c>
      <c r="G1357" s="6" t="s">
        <v>20</v>
      </c>
      <c r="H1357" s="15">
        <v>1428210</v>
      </c>
      <c r="I1357" s="16">
        <v>44713</v>
      </c>
      <c r="J1357" s="16" t="s">
        <v>21</v>
      </c>
      <c r="K1357" s="16">
        <v>44805</v>
      </c>
      <c r="L1357" s="6" t="s">
        <v>974</v>
      </c>
      <c r="M1357" s="11">
        <v>6638.73</v>
      </c>
      <c r="N1357" s="90" t="s">
        <v>21</v>
      </c>
      <c r="O1357" s="90" t="s">
        <v>21</v>
      </c>
    </row>
    <row r="1358" spans="1:15" s="146" customFormat="1" x14ac:dyDescent="0.25">
      <c r="A1358" s="15" t="s">
        <v>3156</v>
      </c>
      <c r="B1358" s="15" t="s">
        <v>3157</v>
      </c>
      <c r="C1358" s="15" t="s">
        <v>121</v>
      </c>
      <c r="D1358" s="15" t="s">
        <v>3158</v>
      </c>
      <c r="E1358" s="15" t="s">
        <v>3159</v>
      </c>
      <c r="F1358" s="15" t="s">
        <v>29</v>
      </c>
      <c r="G1358" s="15" t="s">
        <v>20</v>
      </c>
      <c r="H1358" s="15">
        <v>7456434</v>
      </c>
      <c r="I1358" s="16">
        <v>44652</v>
      </c>
      <c r="J1358" s="16" t="s">
        <v>21</v>
      </c>
      <c r="K1358" s="16">
        <v>45382</v>
      </c>
      <c r="L1358" s="6" t="s">
        <v>974</v>
      </c>
      <c r="M1358" s="11">
        <v>500000</v>
      </c>
      <c r="N1358" s="90" t="s">
        <v>21</v>
      </c>
      <c r="O1358" s="90" t="s">
        <v>21</v>
      </c>
    </row>
    <row r="1359" spans="1:15" s="146" customFormat="1" x14ac:dyDescent="0.25">
      <c r="A1359" s="15" t="s">
        <v>3160</v>
      </c>
      <c r="B1359" s="15" t="s">
        <v>3161</v>
      </c>
      <c r="C1359" s="15" t="s">
        <v>3162</v>
      </c>
      <c r="D1359" s="15" t="s">
        <v>3163</v>
      </c>
      <c r="E1359" s="15" t="s">
        <v>3164</v>
      </c>
      <c r="F1359" s="15" t="s">
        <v>20</v>
      </c>
      <c r="G1359" s="15" t="s">
        <v>20</v>
      </c>
      <c r="H1359" s="15">
        <v>668570</v>
      </c>
      <c r="I1359" s="16">
        <v>44747</v>
      </c>
      <c r="J1359" s="16" t="s">
        <v>21</v>
      </c>
      <c r="K1359" s="16">
        <v>45478</v>
      </c>
      <c r="L1359" s="6" t="s">
        <v>974</v>
      </c>
      <c r="M1359" s="11">
        <v>49038</v>
      </c>
      <c r="N1359" s="90" t="s">
        <v>21</v>
      </c>
      <c r="O1359" s="90" t="s">
        <v>21</v>
      </c>
    </row>
    <row r="1360" spans="1:15" s="146" customFormat="1" x14ac:dyDescent="0.25">
      <c r="A1360" s="15" t="s">
        <v>3165</v>
      </c>
      <c r="B1360" s="15" t="s">
        <v>3166</v>
      </c>
      <c r="C1360" s="15" t="s">
        <v>2872</v>
      </c>
      <c r="D1360" s="15" t="s">
        <v>3167</v>
      </c>
      <c r="E1360" s="15" t="s">
        <v>3168</v>
      </c>
      <c r="F1360" s="15" t="s">
        <v>29</v>
      </c>
      <c r="G1360" s="15" t="s">
        <v>20</v>
      </c>
      <c r="H1360" s="77" t="s">
        <v>3169</v>
      </c>
      <c r="I1360" s="16">
        <v>44700</v>
      </c>
      <c r="J1360" s="15" t="s">
        <v>21</v>
      </c>
      <c r="K1360" s="16">
        <v>45430</v>
      </c>
      <c r="L1360" s="15" t="s">
        <v>974</v>
      </c>
      <c r="M1360" s="11" t="s">
        <v>3170</v>
      </c>
      <c r="N1360" s="15" t="s">
        <v>21</v>
      </c>
      <c r="O1360" s="15" t="s">
        <v>3171</v>
      </c>
    </row>
    <row r="1361" spans="1:15" s="146" customFormat="1" ht="28" x14ac:dyDescent="0.25">
      <c r="A1361" s="6" t="s">
        <v>3172</v>
      </c>
      <c r="B1361" s="15" t="s">
        <v>3173</v>
      </c>
      <c r="C1361" s="15" t="s">
        <v>121</v>
      </c>
      <c r="D1361" s="15" t="s">
        <v>3173</v>
      </c>
      <c r="E1361" s="15" t="s">
        <v>3174</v>
      </c>
      <c r="F1361" s="15" t="s">
        <v>29</v>
      </c>
      <c r="G1361" s="15" t="s">
        <v>20</v>
      </c>
      <c r="H1361" s="77">
        <v>12021055</v>
      </c>
      <c r="I1361" s="16">
        <v>44713</v>
      </c>
      <c r="J1361" s="16">
        <v>45078</v>
      </c>
      <c r="K1361" s="16">
        <v>44712</v>
      </c>
      <c r="L1361" s="15" t="s">
        <v>23</v>
      </c>
      <c r="M1361" s="11">
        <v>1000000000</v>
      </c>
      <c r="N1361" s="15" t="s">
        <v>21</v>
      </c>
      <c r="O1361" s="15"/>
    </row>
    <row r="1362" spans="1:15" s="146" customFormat="1" ht="28" x14ac:dyDescent="0.25">
      <c r="A1362" s="6" t="s">
        <v>3172</v>
      </c>
      <c r="B1362" s="15" t="s">
        <v>3173</v>
      </c>
      <c r="C1362" s="15" t="s">
        <v>121</v>
      </c>
      <c r="D1362" s="15" t="s">
        <v>3173</v>
      </c>
      <c r="E1362" s="15" t="s">
        <v>3175</v>
      </c>
      <c r="F1362" s="15" t="s">
        <v>29</v>
      </c>
      <c r="G1362" s="15" t="s">
        <v>20</v>
      </c>
      <c r="H1362" s="77">
        <v>2041750</v>
      </c>
      <c r="I1362" s="16">
        <v>44713</v>
      </c>
      <c r="J1362" s="16">
        <v>45078</v>
      </c>
      <c r="K1362" s="16">
        <v>44712</v>
      </c>
      <c r="L1362" s="15" t="s">
        <v>23</v>
      </c>
      <c r="M1362" s="11">
        <v>1000000000</v>
      </c>
      <c r="N1362" s="15" t="s">
        <v>21</v>
      </c>
      <c r="O1362" s="15"/>
    </row>
    <row r="1363" spans="1:15" s="146" customFormat="1" ht="56" x14ac:dyDescent="0.25">
      <c r="A1363" s="66" t="s">
        <v>3176</v>
      </c>
      <c r="B1363" s="66" t="s">
        <v>1629</v>
      </c>
      <c r="C1363" s="66" t="s">
        <v>326</v>
      </c>
      <c r="D1363" s="22" t="s">
        <v>3177</v>
      </c>
      <c r="E1363" s="22" t="s">
        <v>1584</v>
      </c>
      <c r="F1363" s="66" t="s">
        <v>20</v>
      </c>
      <c r="G1363" s="66" t="s">
        <v>20</v>
      </c>
      <c r="H1363" s="64" t="s">
        <v>1585</v>
      </c>
      <c r="I1363" s="91" t="e">
        <f t="array" ref="I1363">+J13J1363:I1374</f>
        <v>#NAME?</v>
      </c>
      <c r="J1363" s="92" t="s">
        <v>21</v>
      </c>
      <c r="K1363" s="92" t="s">
        <v>3178</v>
      </c>
      <c r="L1363" s="44" t="s">
        <v>23</v>
      </c>
      <c r="M1363" s="57">
        <v>1432912.31</v>
      </c>
      <c r="N1363" s="93" t="s">
        <v>29</v>
      </c>
      <c r="O1363" s="93" t="s">
        <v>20</v>
      </c>
    </row>
    <row r="1364" spans="1:15" s="146" customFormat="1" ht="56" x14ac:dyDescent="0.25">
      <c r="A1364" s="94" t="s">
        <v>3179</v>
      </c>
      <c r="B1364" s="94" t="s">
        <v>2402</v>
      </c>
      <c r="C1364" s="66" t="s">
        <v>326</v>
      </c>
      <c r="D1364" s="22" t="s">
        <v>3180</v>
      </c>
      <c r="E1364" s="22" t="s">
        <v>3181</v>
      </c>
      <c r="F1364" s="22" t="s">
        <v>20</v>
      </c>
      <c r="G1364" s="22" t="s">
        <v>20</v>
      </c>
      <c r="H1364" s="64" t="s">
        <v>3182</v>
      </c>
      <c r="I1364" s="95">
        <v>44384</v>
      </c>
      <c r="J1364" s="22" t="s">
        <v>21</v>
      </c>
      <c r="K1364" s="92" t="s">
        <v>3183</v>
      </c>
      <c r="L1364" s="44" t="s">
        <v>23</v>
      </c>
      <c r="M1364" s="57">
        <v>5639013.9900000002</v>
      </c>
      <c r="N1364" s="96" t="s">
        <v>29</v>
      </c>
      <c r="O1364" s="96" t="s">
        <v>20</v>
      </c>
    </row>
    <row r="1365" spans="1:15" s="146" customFormat="1" ht="154" x14ac:dyDescent="0.25">
      <c r="A1365" s="64" t="s">
        <v>3184</v>
      </c>
      <c r="B1365" s="64" t="s">
        <v>3185</v>
      </c>
      <c r="C1365" s="66" t="s">
        <v>326</v>
      </c>
      <c r="D1365" s="22" t="s">
        <v>3186</v>
      </c>
      <c r="E1365" s="22" t="s">
        <v>3187</v>
      </c>
      <c r="F1365" s="22" t="s">
        <v>20</v>
      </c>
      <c r="G1365" s="22" t="s">
        <v>20</v>
      </c>
      <c r="H1365" s="22">
        <v>2147266</v>
      </c>
      <c r="I1365" s="56">
        <v>44357</v>
      </c>
      <c r="J1365" s="22" t="s">
        <v>21</v>
      </c>
      <c r="K1365" s="92" t="s">
        <v>21</v>
      </c>
      <c r="L1365" s="22" t="s">
        <v>23</v>
      </c>
      <c r="M1365" s="57">
        <v>65531.16</v>
      </c>
      <c r="N1365" s="97" t="s">
        <v>29</v>
      </c>
      <c r="O1365" s="97" t="s">
        <v>20</v>
      </c>
    </row>
    <row r="1366" spans="1:15" s="146" customFormat="1" ht="42" x14ac:dyDescent="0.25">
      <c r="A1366" s="22" t="s">
        <v>3188</v>
      </c>
      <c r="B1366" s="94" t="s">
        <v>3189</v>
      </c>
      <c r="C1366" s="22" t="s">
        <v>326</v>
      </c>
      <c r="D1366" s="22" t="s">
        <v>3190</v>
      </c>
      <c r="E1366" s="22" t="s">
        <v>3191</v>
      </c>
      <c r="F1366" s="22" t="s">
        <v>29</v>
      </c>
      <c r="G1366" s="22" t="s">
        <v>20</v>
      </c>
      <c r="H1366" s="22">
        <v>383513</v>
      </c>
      <c r="I1366" s="56">
        <v>44779</v>
      </c>
      <c r="J1366" s="22" t="s">
        <v>21</v>
      </c>
      <c r="K1366" s="22" t="s">
        <v>21</v>
      </c>
      <c r="L1366" s="22" t="s">
        <v>23</v>
      </c>
      <c r="M1366" s="57" t="s">
        <v>3192</v>
      </c>
      <c r="N1366" s="22" t="s">
        <v>29</v>
      </c>
      <c r="O1366" s="22" t="s">
        <v>20</v>
      </c>
    </row>
    <row r="1367" spans="1:15" s="146" customFormat="1" ht="56" x14ac:dyDescent="0.25">
      <c r="A1367" s="94" t="s">
        <v>3193</v>
      </c>
      <c r="B1367" s="94" t="s">
        <v>3194</v>
      </c>
      <c r="C1367" s="66" t="s">
        <v>326</v>
      </c>
      <c r="D1367" s="22" t="s">
        <v>3195</v>
      </c>
      <c r="E1367" s="94" t="s">
        <v>3187</v>
      </c>
      <c r="F1367" s="94" t="s">
        <v>20</v>
      </c>
      <c r="G1367" s="94" t="s">
        <v>20</v>
      </c>
      <c r="H1367" s="94">
        <v>2147266</v>
      </c>
      <c r="I1367" s="161">
        <v>44779</v>
      </c>
      <c r="J1367" s="92" t="s">
        <v>21</v>
      </c>
      <c r="K1367" s="94" t="s">
        <v>21</v>
      </c>
      <c r="L1367" s="94" t="s">
        <v>23</v>
      </c>
      <c r="M1367" s="162" t="s">
        <v>3196</v>
      </c>
      <c r="N1367" s="94" t="s">
        <v>29</v>
      </c>
      <c r="O1367" s="94" t="s">
        <v>20</v>
      </c>
    </row>
    <row r="1368" spans="1:15" s="146" customFormat="1" ht="28" x14ac:dyDescent="0.25">
      <c r="A1368" s="15" t="s">
        <v>3197</v>
      </c>
      <c r="B1368" s="15" t="s">
        <v>3198</v>
      </c>
      <c r="C1368" s="15" t="s">
        <v>121</v>
      </c>
      <c r="D1368" s="15" t="s">
        <v>3199</v>
      </c>
      <c r="E1368" s="15" t="s">
        <v>922</v>
      </c>
      <c r="F1368" s="15" t="s">
        <v>29</v>
      </c>
      <c r="G1368" s="15" t="s">
        <v>20</v>
      </c>
      <c r="H1368" s="15">
        <v>10539985</v>
      </c>
      <c r="I1368" s="16">
        <v>44816</v>
      </c>
      <c r="J1368" s="16">
        <v>45383</v>
      </c>
      <c r="K1368" s="16">
        <v>45546</v>
      </c>
      <c r="L1368" s="15" t="s">
        <v>23</v>
      </c>
      <c r="M1368" s="11">
        <v>1792752</v>
      </c>
      <c r="N1368" s="15" t="s">
        <v>20</v>
      </c>
      <c r="O1368" s="15" t="s">
        <v>20</v>
      </c>
    </row>
    <row r="1369" spans="1:15" ht="28" x14ac:dyDescent="0.25">
      <c r="A1369" s="13" t="s">
        <v>3200</v>
      </c>
      <c r="B1369" s="13" t="s">
        <v>3201</v>
      </c>
      <c r="C1369" s="13" t="s">
        <v>121</v>
      </c>
      <c r="D1369" s="13" t="s">
        <v>3199</v>
      </c>
      <c r="E1369" s="13" t="s">
        <v>3202</v>
      </c>
      <c r="F1369" s="13" t="s">
        <v>29</v>
      </c>
      <c r="G1369" s="13" t="s">
        <v>20</v>
      </c>
      <c r="H1369" s="35" t="s">
        <v>939</v>
      </c>
      <c r="I1369" s="14">
        <v>44816</v>
      </c>
      <c r="J1369" s="14">
        <v>45383</v>
      </c>
      <c r="K1369" s="14">
        <v>45546</v>
      </c>
      <c r="L1369" s="13" t="s">
        <v>23</v>
      </c>
      <c r="M1369" s="10">
        <v>3206277.36</v>
      </c>
      <c r="N1369" s="13" t="s">
        <v>20</v>
      </c>
      <c r="O1369" s="13" t="s">
        <v>20</v>
      </c>
    </row>
    <row r="1370" spans="1:15" ht="28" x14ac:dyDescent="0.25">
      <c r="A1370" s="13" t="s">
        <v>3203</v>
      </c>
      <c r="B1370" s="13" t="s">
        <v>3204</v>
      </c>
      <c r="C1370" s="13" t="s">
        <v>121</v>
      </c>
      <c r="D1370" s="13" t="s">
        <v>3199</v>
      </c>
      <c r="E1370" s="13" t="s">
        <v>3205</v>
      </c>
      <c r="F1370" s="13" t="s">
        <v>29</v>
      </c>
      <c r="G1370" s="13" t="s">
        <v>20</v>
      </c>
      <c r="H1370" s="35" t="s">
        <v>1462</v>
      </c>
      <c r="I1370" s="14">
        <v>44816</v>
      </c>
      <c r="J1370" s="14">
        <v>45383</v>
      </c>
      <c r="K1370" s="14">
        <v>45546</v>
      </c>
      <c r="L1370" s="13" t="s">
        <v>23</v>
      </c>
      <c r="M1370" s="10">
        <v>1965600</v>
      </c>
      <c r="N1370" s="13" t="s">
        <v>20</v>
      </c>
      <c r="O1370" s="13" t="s">
        <v>20</v>
      </c>
    </row>
    <row r="1371" spans="1:15" ht="28" x14ac:dyDescent="0.25">
      <c r="A1371" s="13" t="s">
        <v>3206</v>
      </c>
      <c r="B1371" s="13" t="s">
        <v>3207</v>
      </c>
      <c r="C1371" s="13" t="s">
        <v>121</v>
      </c>
      <c r="D1371" s="13" t="s">
        <v>3199</v>
      </c>
      <c r="E1371" s="13" t="s">
        <v>951</v>
      </c>
      <c r="F1371" s="13" t="s">
        <v>20</v>
      </c>
      <c r="G1371" s="13" t="s">
        <v>20</v>
      </c>
      <c r="H1371" s="35" t="s">
        <v>1465</v>
      </c>
      <c r="I1371" s="14">
        <v>44816</v>
      </c>
      <c r="J1371" s="14">
        <v>45383</v>
      </c>
      <c r="K1371" s="14">
        <v>45546</v>
      </c>
      <c r="L1371" s="13" t="s">
        <v>23</v>
      </c>
      <c r="M1371" s="10">
        <v>1485120</v>
      </c>
      <c r="N1371" s="13" t="s">
        <v>20</v>
      </c>
      <c r="O1371" s="13" t="s">
        <v>20</v>
      </c>
    </row>
    <row r="1372" spans="1:15" ht="28" x14ac:dyDescent="0.25">
      <c r="A1372" s="13" t="s">
        <v>3208</v>
      </c>
      <c r="B1372" s="13" t="s">
        <v>3209</v>
      </c>
      <c r="C1372" s="13" t="s">
        <v>121</v>
      </c>
      <c r="D1372" s="13" t="s">
        <v>3199</v>
      </c>
      <c r="E1372" s="13" t="s">
        <v>195</v>
      </c>
      <c r="F1372" s="13" t="s">
        <v>29</v>
      </c>
      <c r="G1372" s="13" t="s">
        <v>20</v>
      </c>
      <c r="H1372" s="13">
        <v>11441475</v>
      </c>
      <c r="I1372" s="14">
        <v>44816</v>
      </c>
      <c r="J1372" s="14">
        <v>45383</v>
      </c>
      <c r="K1372" s="14">
        <v>45546</v>
      </c>
      <c r="L1372" s="13" t="s">
        <v>23</v>
      </c>
      <c r="M1372" s="10">
        <v>1725360</v>
      </c>
      <c r="N1372" s="13" t="s">
        <v>20</v>
      </c>
      <c r="O1372" s="13" t="s">
        <v>20</v>
      </c>
    </row>
    <row r="1373" spans="1:15" ht="28" x14ac:dyDescent="0.25">
      <c r="A1373" s="13" t="s">
        <v>3210</v>
      </c>
      <c r="B1373" s="13" t="s">
        <v>3211</v>
      </c>
      <c r="C1373" s="13" t="s">
        <v>121</v>
      </c>
      <c r="D1373" s="13" t="s">
        <v>3212</v>
      </c>
      <c r="E1373" s="13" t="s">
        <v>3213</v>
      </c>
      <c r="F1373" s="13" t="s">
        <v>29</v>
      </c>
      <c r="G1373" s="13" t="s">
        <v>20</v>
      </c>
      <c r="H1373" s="13" t="s">
        <v>3214</v>
      </c>
      <c r="I1373" s="14">
        <v>44816</v>
      </c>
      <c r="J1373" s="14">
        <v>45383</v>
      </c>
      <c r="K1373" s="14">
        <v>45546</v>
      </c>
      <c r="L1373" s="13" t="s">
        <v>23</v>
      </c>
      <c r="M1373" s="10">
        <v>1334602.08</v>
      </c>
      <c r="N1373" s="13" t="s">
        <v>20</v>
      </c>
      <c r="O1373" s="13" t="s">
        <v>20</v>
      </c>
    </row>
    <row r="1374" spans="1:15" ht="28" x14ac:dyDescent="0.25">
      <c r="A1374" s="13" t="s">
        <v>3215</v>
      </c>
      <c r="B1374" s="13" t="s">
        <v>3216</v>
      </c>
      <c r="C1374" s="13" t="s">
        <v>121</v>
      </c>
      <c r="D1374" s="13" t="s">
        <v>3212</v>
      </c>
      <c r="E1374" s="13" t="s">
        <v>3217</v>
      </c>
      <c r="F1374" s="13" t="s">
        <v>20</v>
      </c>
      <c r="G1374" s="13" t="s">
        <v>20</v>
      </c>
      <c r="H1374" s="13" t="s">
        <v>3218</v>
      </c>
      <c r="I1374" s="14">
        <v>44816</v>
      </c>
      <c r="J1374" s="14">
        <v>45383</v>
      </c>
      <c r="K1374" s="14">
        <v>45546</v>
      </c>
      <c r="L1374" s="13" t="s">
        <v>23</v>
      </c>
      <c r="M1374" s="10">
        <v>1638144</v>
      </c>
      <c r="N1374" s="13" t="s">
        <v>20</v>
      </c>
      <c r="O1374" s="13" t="s">
        <v>20</v>
      </c>
    </row>
    <row r="1375" spans="1:15" ht="70" x14ac:dyDescent="0.25">
      <c r="A1375" s="77" t="s">
        <v>3219</v>
      </c>
      <c r="B1375" s="77" t="s">
        <v>3189</v>
      </c>
      <c r="C1375" s="31" t="s">
        <v>326</v>
      </c>
      <c r="D1375" s="77" t="s">
        <v>3220</v>
      </c>
      <c r="E1375" s="31" t="s">
        <v>3191</v>
      </c>
      <c r="F1375" s="31" t="s">
        <v>29</v>
      </c>
      <c r="G1375" s="31" t="s">
        <v>20</v>
      </c>
      <c r="H1375" s="48" t="s">
        <v>1613</v>
      </c>
      <c r="I1375" s="31" t="s">
        <v>3221</v>
      </c>
      <c r="J1375" s="78" t="s">
        <v>1783</v>
      </c>
      <c r="K1375" s="31" t="s">
        <v>3222</v>
      </c>
      <c r="L1375" s="31" t="s">
        <v>23</v>
      </c>
      <c r="M1375" s="51" t="s">
        <v>3223</v>
      </c>
      <c r="N1375" s="83" t="s">
        <v>29</v>
      </c>
      <c r="O1375" s="83" t="s">
        <v>20</v>
      </c>
    </row>
    <row r="1376" spans="1:15" ht="70" x14ac:dyDescent="0.25">
      <c r="A1376" s="31"/>
      <c r="B1376" s="77" t="s">
        <v>3194</v>
      </c>
      <c r="C1376" s="31" t="s">
        <v>326</v>
      </c>
      <c r="D1376" s="31" t="s">
        <v>3224</v>
      </c>
      <c r="E1376" s="31" t="s">
        <v>3187</v>
      </c>
      <c r="F1376" s="31" t="s">
        <v>20</v>
      </c>
      <c r="G1376" s="31" t="s">
        <v>20</v>
      </c>
      <c r="H1376" s="48" t="s">
        <v>1602</v>
      </c>
      <c r="I1376" s="31" t="s">
        <v>3225</v>
      </c>
      <c r="J1376" s="78" t="s">
        <v>1783</v>
      </c>
      <c r="K1376" s="78" t="s">
        <v>3226</v>
      </c>
      <c r="L1376" s="31" t="s">
        <v>23</v>
      </c>
      <c r="M1376" s="51" t="s">
        <v>3227</v>
      </c>
      <c r="N1376" s="31" t="s">
        <v>29</v>
      </c>
      <c r="O1376" s="31" t="s">
        <v>20</v>
      </c>
    </row>
    <row r="1377" spans="1:15" ht="42" x14ac:dyDescent="0.25">
      <c r="A1377" s="6" t="s">
        <v>3228</v>
      </c>
      <c r="B1377" s="15" t="s">
        <v>3229</v>
      </c>
      <c r="C1377" s="15" t="s">
        <v>3230</v>
      </c>
      <c r="D1377" s="15" t="s">
        <v>3231</v>
      </c>
      <c r="E1377" s="15" t="s">
        <v>3232</v>
      </c>
      <c r="F1377" s="15" t="s">
        <v>20</v>
      </c>
      <c r="G1377" s="15" t="s">
        <v>20</v>
      </c>
      <c r="H1377" s="15"/>
      <c r="I1377" s="16" t="s">
        <v>3233</v>
      </c>
      <c r="J1377" s="16" t="s">
        <v>3234</v>
      </c>
      <c r="K1377" s="16" t="s">
        <v>3235</v>
      </c>
      <c r="L1377" s="15" t="s">
        <v>23</v>
      </c>
      <c r="M1377" s="11" t="s">
        <v>3236</v>
      </c>
      <c r="N1377" s="15" t="s">
        <v>21</v>
      </c>
      <c r="O1377" s="15" t="s">
        <v>21</v>
      </c>
    </row>
    <row r="1378" spans="1:15" ht="42" x14ac:dyDescent="0.25">
      <c r="A1378" s="15" t="s">
        <v>3237</v>
      </c>
      <c r="B1378" s="15" t="s">
        <v>3238</v>
      </c>
      <c r="C1378" s="15" t="s">
        <v>2218</v>
      </c>
      <c r="D1378" s="15" t="s">
        <v>3239</v>
      </c>
      <c r="E1378" s="15" t="s">
        <v>3240</v>
      </c>
      <c r="F1378" s="15" t="s">
        <v>20</v>
      </c>
      <c r="G1378" s="15" t="s">
        <v>20</v>
      </c>
      <c r="H1378" s="77">
        <v>2081369</v>
      </c>
      <c r="I1378" s="16">
        <v>44795</v>
      </c>
      <c r="J1378" s="16">
        <v>45007</v>
      </c>
      <c r="K1378" s="16">
        <v>45007</v>
      </c>
      <c r="L1378" s="15" t="s">
        <v>3241</v>
      </c>
      <c r="M1378" s="11">
        <v>1390784.8</v>
      </c>
      <c r="N1378" s="15" t="s">
        <v>21</v>
      </c>
      <c r="O1378" s="15" t="s">
        <v>21</v>
      </c>
    </row>
    <row r="1379" spans="1:15" ht="28" x14ac:dyDescent="0.25">
      <c r="A1379" s="15" t="s">
        <v>3242</v>
      </c>
      <c r="B1379" s="15" t="s">
        <v>3243</v>
      </c>
      <c r="C1379" s="15" t="s">
        <v>2218</v>
      </c>
      <c r="D1379" s="15" t="s">
        <v>3244</v>
      </c>
      <c r="E1379" s="15" t="s">
        <v>3245</v>
      </c>
      <c r="F1379" s="15" t="s">
        <v>20</v>
      </c>
      <c r="G1379" s="15" t="s">
        <v>20</v>
      </c>
      <c r="H1379" s="77">
        <v>2548628</v>
      </c>
      <c r="I1379" s="16">
        <v>44798</v>
      </c>
      <c r="J1379" s="16">
        <v>45071</v>
      </c>
      <c r="K1379" s="16">
        <v>45163</v>
      </c>
      <c r="L1379" s="15" t="s">
        <v>3246</v>
      </c>
      <c r="M1379" s="11" t="s">
        <v>3247</v>
      </c>
      <c r="N1379" s="15" t="s">
        <v>21</v>
      </c>
      <c r="O1379" s="15" t="s">
        <v>21</v>
      </c>
    </row>
    <row r="1380" spans="1:15" ht="28" x14ac:dyDescent="0.25">
      <c r="A1380" s="15" t="s">
        <v>3248</v>
      </c>
      <c r="B1380" s="15" t="s">
        <v>3249</v>
      </c>
      <c r="C1380" s="15" t="s">
        <v>2218</v>
      </c>
      <c r="D1380" s="15" t="s">
        <v>3250</v>
      </c>
      <c r="E1380" s="15" t="s">
        <v>3245</v>
      </c>
      <c r="F1380" s="15" t="s">
        <v>20</v>
      </c>
      <c r="G1380" s="15" t="s">
        <v>20</v>
      </c>
      <c r="H1380" s="77">
        <v>2548628</v>
      </c>
      <c r="I1380" s="16">
        <v>44805</v>
      </c>
      <c r="J1380" s="16">
        <v>45078</v>
      </c>
      <c r="K1380" s="16">
        <v>45170</v>
      </c>
      <c r="L1380" s="15" t="s">
        <v>3246</v>
      </c>
      <c r="M1380" s="11" t="s">
        <v>3251</v>
      </c>
      <c r="N1380" s="15" t="s">
        <v>21</v>
      </c>
      <c r="O1380" s="15" t="s">
        <v>21</v>
      </c>
    </row>
    <row r="1381" spans="1:15" ht="42" x14ac:dyDescent="0.25">
      <c r="A1381" s="15" t="s">
        <v>3252</v>
      </c>
      <c r="B1381" s="15" t="s">
        <v>3253</v>
      </c>
      <c r="C1381" s="15" t="s">
        <v>2218</v>
      </c>
      <c r="D1381" s="15" t="s">
        <v>3254</v>
      </c>
      <c r="E1381" s="15" t="s">
        <v>3255</v>
      </c>
      <c r="F1381" s="15" t="s">
        <v>29</v>
      </c>
      <c r="G1381" s="15" t="s">
        <v>20</v>
      </c>
      <c r="H1381" s="77">
        <v>5158056</v>
      </c>
      <c r="I1381" s="16">
        <v>44860</v>
      </c>
      <c r="J1381" s="16">
        <v>45133</v>
      </c>
      <c r="K1381" s="16">
        <v>45225</v>
      </c>
      <c r="L1381" s="15" t="s">
        <v>3256</v>
      </c>
      <c r="M1381" s="11" t="s">
        <v>3257</v>
      </c>
      <c r="N1381" s="15" t="s">
        <v>21</v>
      </c>
      <c r="O1381" s="15" t="s">
        <v>21</v>
      </c>
    </row>
    <row r="1382" spans="1:15" ht="56" x14ac:dyDescent="0.25">
      <c r="A1382" s="15" t="s">
        <v>3258</v>
      </c>
      <c r="B1382" s="15" t="s">
        <v>3259</v>
      </c>
      <c r="C1382" s="15" t="s">
        <v>3260</v>
      </c>
      <c r="D1382" s="15" t="s">
        <v>3261</v>
      </c>
      <c r="E1382" s="15" t="s">
        <v>3262</v>
      </c>
      <c r="F1382" s="15" t="s">
        <v>29</v>
      </c>
      <c r="G1382" s="15" t="s">
        <v>20</v>
      </c>
      <c r="H1382" s="15">
        <v>10232357</v>
      </c>
      <c r="I1382" s="16">
        <v>44754</v>
      </c>
      <c r="J1382" s="16">
        <v>45078</v>
      </c>
      <c r="K1382" s="16">
        <v>45808</v>
      </c>
      <c r="L1382" s="15" t="s">
        <v>23</v>
      </c>
      <c r="M1382" s="11">
        <v>1900000</v>
      </c>
      <c r="N1382" s="15" t="s">
        <v>21</v>
      </c>
      <c r="O1382" s="15" t="s">
        <v>29</v>
      </c>
    </row>
    <row r="1383" spans="1:15" ht="28" x14ac:dyDescent="0.25">
      <c r="A1383" s="15">
        <v>974</v>
      </c>
      <c r="B1383" s="15" t="s">
        <v>3263</v>
      </c>
      <c r="C1383" s="15" t="s">
        <v>3264</v>
      </c>
      <c r="D1383" s="15" t="s">
        <v>3265</v>
      </c>
      <c r="E1383" s="15" t="s">
        <v>3266</v>
      </c>
      <c r="F1383" s="15" t="s">
        <v>29</v>
      </c>
      <c r="G1383" s="15" t="s">
        <v>20</v>
      </c>
      <c r="H1383" s="15">
        <v>3873433</v>
      </c>
      <c r="I1383" s="16">
        <v>44762</v>
      </c>
      <c r="J1383" s="16"/>
      <c r="K1383" s="16">
        <v>45230</v>
      </c>
      <c r="L1383" s="15" t="s">
        <v>764</v>
      </c>
      <c r="M1383" s="11">
        <v>50000</v>
      </c>
      <c r="N1383" s="15" t="s">
        <v>21</v>
      </c>
      <c r="O1383" s="15" t="s">
        <v>21</v>
      </c>
    </row>
    <row r="1384" spans="1:15" x14ac:dyDescent="0.25">
      <c r="A1384" s="6" t="s">
        <v>3267</v>
      </c>
      <c r="B1384" s="6" t="s">
        <v>3268</v>
      </c>
      <c r="C1384" s="6" t="s">
        <v>121</v>
      </c>
      <c r="D1384" s="6" t="s">
        <v>3269</v>
      </c>
      <c r="E1384" s="6" t="s">
        <v>3270</v>
      </c>
      <c r="F1384" s="6" t="s">
        <v>29</v>
      </c>
      <c r="G1384" s="6" t="s">
        <v>20</v>
      </c>
      <c r="H1384" s="6" t="s">
        <v>3271</v>
      </c>
      <c r="I1384" s="12">
        <v>44760</v>
      </c>
      <c r="J1384" s="12" t="s">
        <v>1473</v>
      </c>
      <c r="K1384" s="12">
        <v>44926</v>
      </c>
      <c r="L1384" s="6" t="s">
        <v>1765</v>
      </c>
      <c r="M1384" s="11">
        <v>15875</v>
      </c>
      <c r="N1384" s="90" t="s">
        <v>21</v>
      </c>
      <c r="O1384" s="90" t="s">
        <v>21</v>
      </c>
    </row>
    <row r="1385" spans="1:15" x14ac:dyDescent="0.25">
      <c r="A1385" s="6" t="s">
        <v>2456</v>
      </c>
      <c r="B1385" s="15" t="s">
        <v>3272</v>
      </c>
      <c r="C1385" s="15" t="s">
        <v>121</v>
      </c>
      <c r="D1385" s="15" t="s">
        <v>3273</v>
      </c>
      <c r="E1385" s="15" t="s">
        <v>3274</v>
      </c>
      <c r="F1385" s="15" t="s">
        <v>29</v>
      </c>
      <c r="G1385" s="15" t="s">
        <v>20</v>
      </c>
      <c r="H1385" s="15">
        <v>5090589</v>
      </c>
      <c r="I1385" s="16">
        <v>44866</v>
      </c>
      <c r="J1385" s="16" t="s">
        <v>1473</v>
      </c>
      <c r="K1385" s="16">
        <v>45230</v>
      </c>
      <c r="L1385" s="15" t="s">
        <v>1765</v>
      </c>
      <c r="M1385" s="11">
        <v>34310</v>
      </c>
      <c r="N1385" s="15" t="s">
        <v>1473</v>
      </c>
      <c r="O1385" s="15" t="s">
        <v>21</v>
      </c>
    </row>
    <row r="1386" spans="1:15" x14ac:dyDescent="0.25">
      <c r="A1386" s="6" t="s">
        <v>3275</v>
      </c>
      <c r="B1386" s="15" t="s">
        <v>3276</v>
      </c>
      <c r="C1386" s="15" t="s">
        <v>121</v>
      </c>
      <c r="D1386" s="15" t="s">
        <v>3277</v>
      </c>
      <c r="E1386" s="15" t="s">
        <v>3274</v>
      </c>
      <c r="F1386" s="15" t="s">
        <v>29</v>
      </c>
      <c r="G1386" s="15" t="s">
        <v>20</v>
      </c>
      <c r="H1386" s="15">
        <v>5090589</v>
      </c>
      <c r="I1386" s="16">
        <v>44809</v>
      </c>
      <c r="J1386" s="16" t="s">
        <v>1473</v>
      </c>
      <c r="K1386" s="16">
        <v>44848</v>
      </c>
      <c r="L1386" s="15" t="s">
        <v>1765</v>
      </c>
      <c r="M1386" s="11">
        <v>2672</v>
      </c>
      <c r="N1386" s="15" t="s">
        <v>21</v>
      </c>
      <c r="O1386" s="15" t="s">
        <v>21</v>
      </c>
    </row>
    <row r="1387" spans="1:15" ht="56" x14ac:dyDescent="0.25">
      <c r="A1387" s="15" t="s">
        <v>3278</v>
      </c>
      <c r="B1387" s="15" t="s">
        <v>3279</v>
      </c>
      <c r="C1387" s="15" t="s">
        <v>820</v>
      </c>
      <c r="D1387" s="15" t="s">
        <v>3280</v>
      </c>
      <c r="E1387" s="15" t="s">
        <v>3281</v>
      </c>
      <c r="F1387" s="15" t="s">
        <v>29</v>
      </c>
      <c r="G1387" s="15" t="s">
        <v>20</v>
      </c>
      <c r="H1387" s="15">
        <v>1004432</v>
      </c>
      <c r="I1387" s="16">
        <v>44805</v>
      </c>
      <c r="J1387" s="16">
        <v>44958</v>
      </c>
      <c r="K1387" s="16">
        <v>45534</v>
      </c>
      <c r="L1387" s="15" t="s">
        <v>23</v>
      </c>
      <c r="M1387" s="51">
        <v>193036</v>
      </c>
      <c r="N1387" s="15" t="s">
        <v>21</v>
      </c>
      <c r="O1387" s="15" t="s">
        <v>21</v>
      </c>
    </row>
    <row r="1388" spans="1:15" ht="28" x14ac:dyDescent="0.25">
      <c r="A1388" s="15" t="s">
        <v>86</v>
      </c>
      <c r="B1388" s="15" t="s">
        <v>3282</v>
      </c>
      <c r="C1388" s="15" t="s">
        <v>3283</v>
      </c>
      <c r="D1388" s="15" t="s">
        <v>3282</v>
      </c>
      <c r="E1388" s="15" t="s">
        <v>3284</v>
      </c>
      <c r="F1388" s="15" t="s">
        <v>29</v>
      </c>
      <c r="G1388" s="15" t="s">
        <v>20</v>
      </c>
      <c r="H1388" s="15">
        <v>3612397</v>
      </c>
      <c r="I1388" s="16">
        <v>44866</v>
      </c>
      <c r="J1388" s="16" t="s">
        <v>21</v>
      </c>
      <c r="K1388" s="16">
        <v>45961</v>
      </c>
      <c r="L1388" s="15" t="s">
        <v>23</v>
      </c>
      <c r="M1388" s="11">
        <v>4500000</v>
      </c>
      <c r="N1388" s="15" t="s">
        <v>21</v>
      </c>
      <c r="O1388" s="15" t="s">
        <v>21</v>
      </c>
    </row>
    <row r="1389" spans="1:15" ht="28" x14ac:dyDescent="0.25">
      <c r="A1389" s="15" t="s">
        <v>3285</v>
      </c>
      <c r="B1389" s="15" t="s">
        <v>3286</v>
      </c>
      <c r="C1389" s="15" t="s">
        <v>3287</v>
      </c>
      <c r="D1389" s="15" t="s">
        <v>3288</v>
      </c>
      <c r="E1389" s="15" t="s">
        <v>3289</v>
      </c>
      <c r="F1389" s="15" t="s">
        <v>3290</v>
      </c>
      <c r="G1389" s="15" t="s">
        <v>3290</v>
      </c>
      <c r="H1389" s="15">
        <v>488182</v>
      </c>
      <c r="I1389" s="16">
        <v>44758</v>
      </c>
      <c r="J1389" s="16">
        <v>45123</v>
      </c>
      <c r="K1389" s="16">
        <v>45488</v>
      </c>
      <c r="L1389" s="15" t="s">
        <v>3291</v>
      </c>
      <c r="M1389" s="11">
        <v>1314000</v>
      </c>
      <c r="N1389" s="15" t="s">
        <v>21</v>
      </c>
      <c r="O1389" s="15" t="s">
        <v>21</v>
      </c>
    </row>
    <row r="1390" spans="1:15" ht="28" x14ac:dyDescent="0.25">
      <c r="A1390" s="15" t="s">
        <v>3292</v>
      </c>
      <c r="B1390" s="15" t="s">
        <v>3293</v>
      </c>
      <c r="C1390" s="15" t="s">
        <v>3287</v>
      </c>
      <c r="D1390" s="15" t="s">
        <v>3294</v>
      </c>
      <c r="E1390" s="15" t="s">
        <v>3295</v>
      </c>
      <c r="F1390" s="15" t="s">
        <v>3296</v>
      </c>
      <c r="G1390" s="15" t="s">
        <v>20</v>
      </c>
      <c r="H1390" s="15">
        <v>8645640</v>
      </c>
      <c r="I1390" s="16">
        <v>44697</v>
      </c>
      <c r="J1390" s="16"/>
      <c r="K1390" s="16">
        <v>44834</v>
      </c>
      <c r="L1390" s="15" t="s">
        <v>3291</v>
      </c>
      <c r="M1390" s="11">
        <v>6148000</v>
      </c>
      <c r="N1390" s="15" t="s">
        <v>21</v>
      </c>
      <c r="O1390" s="15" t="s">
        <v>21</v>
      </c>
    </row>
    <row r="1391" spans="1:15" ht="28" x14ac:dyDescent="0.25">
      <c r="A1391" s="15" t="s">
        <v>3297</v>
      </c>
      <c r="B1391" s="15" t="s">
        <v>3298</v>
      </c>
      <c r="C1391" s="15" t="s">
        <v>3287</v>
      </c>
      <c r="D1391" s="15" t="s">
        <v>3299</v>
      </c>
      <c r="E1391" s="15" t="s">
        <v>3300</v>
      </c>
      <c r="F1391" s="15" t="s">
        <v>3290</v>
      </c>
      <c r="G1391" s="15" t="s">
        <v>20</v>
      </c>
      <c r="H1391" s="15">
        <v>5648039</v>
      </c>
      <c r="I1391" s="16">
        <v>44835</v>
      </c>
      <c r="J1391" s="16">
        <v>45381</v>
      </c>
      <c r="K1391" s="16">
        <v>45565</v>
      </c>
      <c r="L1391" s="15" t="s">
        <v>3291</v>
      </c>
      <c r="M1391" s="11">
        <v>1300000</v>
      </c>
      <c r="N1391" s="15" t="s">
        <v>21</v>
      </c>
      <c r="O1391" s="15" t="s">
        <v>21</v>
      </c>
    </row>
    <row r="1392" spans="1:15" ht="84" x14ac:dyDescent="0.25">
      <c r="A1392" s="15" t="s">
        <v>3301</v>
      </c>
      <c r="B1392" s="15" t="s">
        <v>3302</v>
      </c>
      <c r="C1392" s="15" t="s">
        <v>3303</v>
      </c>
      <c r="D1392" s="15" t="s">
        <v>3304</v>
      </c>
      <c r="E1392" s="15" t="s">
        <v>3305</v>
      </c>
      <c r="F1392" s="15" t="s">
        <v>20</v>
      </c>
      <c r="G1392" s="15" t="s">
        <v>20</v>
      </c>
      <c r="H1392" s="15">
        <v>1628868</v>
      </c>
      <c r="I1392" s="16">
        <v>44834</v>
      </c>
      <c r="J1392" s="16" t="s">
        <v>21</v>
      </c>
      <c r="K1392" s="16">
        <v>45930</v>
      </c>
      <c r="L1392" s="15" t="s">
        <v>3306</v>
      </c>
      <c r="M1392" s="11">
        <v>77250</v>
      </c>
      <c r="N1392" s="15" t="s">
        <v>21</v>
      </c>
      <c r="O1392" s="15" t="s">
        <v>21</v>
      </c>
    </row>
    <row r="1393" spans="1:15" ht="112" x14ac:dyDescent="0.25">
      <c r="A1393" s="15" t="s">
        <v>3307</v>
      </c>
      <c r="B1393" s="15" t="s">
        <v>3308</v>
      </c>
      <c r="C1393" s="15" t="s">
        <v>3309</v>
      </c>
      <c r="D1393" s="15" t="s">
        <v>3310</v>
      </c>
      <c r="E1393" s="15" t="s">
        <v>3155</v>
      </c>
      <c r="F1393" s="15" t="s">
        <v>20</v>
      </c>
      <c r="G1393" s="15" t="s">
        <v>20</v>
      </c>
      <c r="H1393" s="15">
        <v>1428210</v>
      </c>
      <c r="I1393" s="16" t="s">
        <v>3311</v>
      </c>
      <c r="J1393" s="16" t="s">
        <v>21</v>
      </c>
      <c r="K1393" s="16" t="s">
        <v>3312</v>
      </c>
      <c r="L1393" s="15" t="s">
        <v>3313</v>
      </c>
      <c r="M1393" s="11">
        <v>63744.28</v>
      </c>
      <c r="N1393" s="163">
        <v>12748.86</v>
      </c>
      <c r="O1393" s="15" t="s">
        <v>21</v>
      </c>
    </row>
    <row r="1394" spans="1:15" ht="112" x14ac:dyDescent="0.25">
      <c r="A1394" s="15" t="s">
        <v>3314</v>
      </c>
      <c r="B1394" s="15" t="s">
        <v>3315</v>
      </c>
      <c r="C1394" s="15" t="s">
        <v>3316</v>
      </c>
      <c r="D1394" s="15" t="s">
        <v>3317</v>
      </c>
      <c r="E1394" s="15" t="s">
        <v>3318</v>
      </c>
      <c r="F1394" s="15" t="s">
        <v>20</v>
      </c>
      <c r="G1394" s="15" t="s">
        <v>20</v>
      </c>
      <c r="H1394" s="15">
        <v>1584718</v>
      </c>
      <c r="I1394" s="16" t="s">
        <v>3319</v>
      </c>
      <c r="J1394" s="16" t="s">
        <v>21</v>
      </c>
      <c r="K1394" s="16" t="s">
        <v>3320</v>
      </c>
      <c r="L1394" s="15" t="s">
        <v>3321</v>
      </c>
      <c r="M1394" s="11">
        <v>10453.200000000001</v>
      </c>
      <c r="N1394" s="142">
        <v>2090.64</v>
      </c>
      <c r="O1394" s="15" t="s">
        <v>21</v>
      </c>
    </row>
    <row r="1395" spans="1:15" ht="112" x14ac:dyDescent="0.25">
      <c r="A1395" s="15" t="s">
        <v>3322</v>
      </c>
      <c r="B1395" s="15" t="s">
        <v>3323</v>
      </c>
      <c r="C1395" s="15" t="s">
        <v>3324</v>
      </c>
      <c r="D1395" s="15" t="s">
        <v>3325</v>
      </c>
      <c r="E1395" s="15" t="s">
        <v>3326</v>
      </c>
      <c r="F1395" s="15" t="s">
        <v>20</v>
      </c>
      <c r="G1395" s="15" t="s">
        <v>20</v>
      </c>
      <c r="H1395" s="15">
        <v>1616977</v>
      </c>
      <c r="I1395" s="16" t="s">
        <v>3327</v>
      </c>
      <c r="J1395" s="16" t="s">
        <v>21</v>
      </c>
      <c r="K1395" s="16" t="s">
        <v>3328</v>
      </c>
      <c r="L1395" s="15" t="s">
        <v>3329</v>
      </c>
      <c r="M1395" s="11">
        <v>13999.87</v>
      </c>
      <c r="N1395" s="15" t="s">
        <v>21</v>
      </c>
      <c r="O1395" s="15" t="s">
        <v>21</v>
      </c>
    </row>
    <row r="1396" spans="1:15" x14ac:dyDescent="0.25">
      <c r="A1396" s="15" t="s">
        <v>3330</v>
      </c>
      <c r="B1396" s="15" t="s">
        <v>3331</v>
      </c>
      <c r="C1396" s="15" t="s">
        <v>1878</v>
      </c>
      <c r="D1396" s="15" t="s">
        <v>3332</v>
      </c>
      <c r="E1396" s="15" t="s">
        <v>3333</v>
      </c>
      <c r="F1396" s="15" t="s">
        <v>20</v>
      </c>
      <c r="G1396" s="15" t="s">
        <v>20</v>
      </c>
      <c r="H1396" s="15">
        <v>6591591</v>
      </c>
      <c r="I1396" s="16" t="s">
        <v>3334</v>
      </c>
      <c r="J1396" s="16" t="s">
        <v>21</v>
      </c>
      <c r="K1396" s="16" t="s">
        <v>3335</v>
      </c>
      <c r="L1396" s="15" t="s">
        <v>3336</v>
      </c>
      <c r="M1396" s="11">
        <v>16030</v>
      </c>
      <c r="N1396" s="15" t="s">
        <v>21</v>
      </c>
      <c r="O1396" s="15" t="s">
        <v>21</v>
      </c>
    </row>
    <row r="1397" spans="1:15" ht="28" x14ac:dyDescent="0.25">
      <c r="A1397" s="15" t="s">
        <v>3337</v>
      </c>
      <c r="B1397" s="15" t="s">
        <v>3056</v>
      </c>
      <c r="C1397" s="6" t="s">
        <v>3338</v>
      </c>
      <c r="D1397" s="6" t="s">
        <v>3339</v>
      </c>
      <c r="E1397" s="6" t="s">
        <v>3340</v>
      </c>
      <c r="F1397" s="6" t="s">
        <v>29</v>
      </c>
      <c r="G1397" s="6" t="s">
        <v>20</v>
      </c>
      <c r="H1397" s="77">
        <v>7379830</v>
      </c>
      <c r="I1397" s="12">
        <v>44774</v>
      </c>
      <c r="J1397" s="12"/>
      <c r="K1397" s="12">
        <v>45869</v>
      </c>
      <c r="L1397" s="6" t="s">
        <v>3341</v>
      </c>
      <c r="M1397" s="11">
        <v>3295740</v>
      </c>
      <c r="N1397" s="90" t="s">
        <v>21</v>
      </c>
      <c r="O1397" s="90" t="s">
        <v>21</v>
      </c>
    </row>
    <row r="1398" spans="1:15" ht="28" x14ac:dyDescent="0.25">
      <c r="A1398" s="15" t="s">
        <v>3342</v>
      </c>
      <c r="B1398" s="15" t="s">
        <v>3056</v>
      </c>
      <c r="C1398" s="6" t="s">
        <v>3338</v>
      </c>
      <c r="D1398" s="15" t="s">
        <v>3343</v>
      </c>
      <c r="E1398" s="15" t="s">
        <v>2189</v>
      </c>
      <c r="F1398" s="15" t="s">
        <v>29</v>
      </c>
      <c r="G1398" s="15" t="s">
        <v>20</v>
      </c>
      <c r="H1398" s="43" t="s">
        <v>3059</v>
      </c>
      <c r="I1398" s="16">
        <v>44774</v>
      </c>
      <c r="J1398" s="16"/>
      <c r="K1398" s="16">
        <v>45869</v>
      </c>
      <c r="L1398" s="6" t="s">
        <v>3341</v>
      </c>
      <c r="M1398" s="11">
        <v>2154600</v>
      </c>
      <c r="N1398" s="90" t="s">
        <v>21</v>
      </c>
      <c r="O1398" s="90" t="s">
        <v>21</v>
      </c>
    </row>
    <row r="1399" spans="1:15" ht="28" x14ac:dyDescent="0.25">
      <c r="A1399" s="15" t="s">
        <v>3344</v>
      </c>
      <c r="B1399" s="15" t="s">
        <v>3056</v>
      </c>
      <c r="C1399" s="6" t="s">
        <v>3338</v>
      </c>
      <c r="D1399" s="15" t="s">
        <v>3345</v>
      </c>
      <c r="E1399" s="15" t="s">
        <v>52</v>
      </c>
      <c r="F1399" s="15" t="s">
        <v>29</v>
      </c>
      <c r="G1399" s="15" t="s">
        <v>20</v>
      </c>
      <c r="H1399" s="15">
        <v>11214525</v>
      </c>
      <c r="I1399" s="16">
        <v>44774</v>
      </c>
      <c r="J1399" s="16"/>
      <c r="K1399" s="16">
        <v>45869</v>
      </c>
      <c r="L1399" s="6" t="s">
        <v>3341</v>
      </c>
      <c r="M1399" s="11">
        <v>284452.8</v>
      </c>
      <c r="N1399" s="90" t="s">
        <v>21</v>
      </c>
      <c r="O1399" s="90" t="s">
        <v>21</v>
      </c>
    </row>
    <row r="1400" spans="1:15" ht="28" x14ac:dyDescent="0.25">
      <c r="A1400" s="15" t="s">
        <v>3346</v>
      </c>
      <c r="B1400" s="15" t="s">
        <v>3056</v>
      </c>
      <c r="C1400" s="6" t="s">
        <v>3338</v>
      </c>
      <c r="D1400" s="15" t="s">
        <v>3347</v>
      </c>
      <c r="E1400" s="15" t="s">
        <v>3348</v>
      </c>
      <c r="F1400" s="15" t="s">
        <v>29</v>
      </c>
      <c r="G1400" s="15" t="s">
        <v>20</v>
      </c>
      <c r="H1400" s="77">
        <v>7106571</v>
      </c>
      <c r="I1400" s="16">
        <v>44774</v>
      </c>
      <c r="J1400" s="16"/>
      <c r="K1400" s="16">
        <v>45869</v>
      </c>
      <c r="L1400" s="6" t="s">
        <v>3341</v>
      </c>
      <c r="M1400" s="11">
        <v>773284.8</v>
      </c>
      <c r="N1400" s="90" t="s">
        <v>21</v>
      </c>
      <c r="O1400" s="90" t="s">
        <v>21</v>
      </c>
    </row>
    <row r="1401" spans="1:15" ht="28" x14ac:dyDescent="0.25">
      <c r="A1401" s="15" t="s">
        <v>3349</v>
      </c>
      <c r="B1401" s="15" t="s">
        <v>3056</v>
      </c>
      <c r="C1401" s="6" t="s">
        <v>3338</v>
      </c>
      <c r="D1401" s="15" t="s">
        <v>3350</v>
      </c>
      <c r="E1401" s="15" t="s">
        <v>3348</v>
      </c>
      <c r="F1401" s="15" t="s">
        <v>29</v>
      </c>
      <c r="G1401" s="15" t="s">
        <v>20</v>
      </c>
      <c r="H1401" s="77">
        <v>7106571</v>
      </c>
      <c r="I1401" s="16">
        <v>44774</v>
      </c>
      <c r="J1401" s="16"/>
      <c r="K1401" s="16">
        <v>45869</v>
      </c>
      <c r="L1401" s="6" t="s">
        <v>3341</v>
      </c>
      <c r="M1401" s="11">
        <v>1132555.8</v>
      </c>
      <c r="N1401" s="90" t="s">
        <v>21</v>
      </c>
      <c r="O1401" s="90" t="s">
        <v>21</v>
      </c>
    </row>
    <row r="1402" spans="1:15" ht="28" x14ac:dyDescent="0.25">
      <c r="A1402" s="15" t="s">
        <v>3351</v>
      </c>
      <c r="B1402" s="15" t="s">
        <v>3056</v>
      </c>
      <c r="C1402" s="6" t="s">
        <v>3338</v>
      </c>
      <c r="D1402" s="15" t="s">
        <v>3352</v>
      </c>
      <c r="E1402" s="15" t="s">
        <v>3353</v>
      </c>
      <c r="F1402" s="15" t="s">
        <v>29</v>
      </c>
      <c r="G1402" s="15" t="s">
        <v>20</v>
      </c>
      <c r="H1402" s="43" t="s">
        <v>3073</v>
      </c>
      <c r="I1402" s="16">
        <v>44774</v>
      </c>
      <c r="J1402" s="16"/>
      <c r="K1402" s="16">
        <v>45869</v>
      </c>
      <c r="L1402" s="6" t="s">
        <v>3341</v>
      </c>
      <c r="M1402" s="11">
        <v>261630</v>
      </c>
      <c r="N1402" s="90" t="s">
        <v>21</v>
      </c>
      <c r="O1402" s="90" t="s">
        <v>21</v>
      </c>
    </row>
    <row r="1403" spans="1:15" ht="28" x14ac:dyDescent="0.25">
      <c r="A1403" s="15" t="s">
        <v>3354</v>
      </c>
      <c r="B1403" s="15" t="s">
        <v>3355</v>
      </c>
      <c r="C1403" s="6" t="s">
        <v>3338</v>
      </c>
      <c r="D1403" s="15" t="s">
        <v>3356</v>
      </c>
      <c r="E1403" s="15" t="s">
        <v>3357</v>
      </c>
      <c r="F1403" s="15" t="s">
        <v>29</v>
      </c>
      <c r="G1403" s="15" t="s">
        <v>20</v>
      </c>
      <c r="H1403" s="43" t="s">
        <v>561</v>
      </c>
      <c r="I1403" s="16">
        <v>44774</v>
      </c>
      <c r="J1403" s="16"/>
      <c r="K1403" s="16">
        <v>45869</v>
      </c>
      <c r="L1403" s="6" t="s">
        <v>3341</v>
      </c>
      <c r="M1403" s="11">
        <v>831630</v>
      </c>
      <c r="N1403" s="90" t="s">
        <v>21</v>
      </c>
      <c r="O1403" s="90" t="s">
        <v>21</v>
      </c>
    </row>
    <row r="1404" spans="1:15" ht="28" x14ac:dyDescent="0.25">
      <c r="A1404" s="15" t="s">
        <v>3358</v>
      </c>
      <c r="B1404" s="15" t="s">
        <v>3355</v>
      </c>
      <c r="C1404" s="6" t="s">
        <v>3338</v>
      </c>
      <c r="D1404" s="15" t="s">
        <v>3359</v>
      </c>
      <c r="E1404" s="15" t="s">
        <v>2588</v>
      </c>
      <c r="F1404" s="15" t="s">
        <v>29</v>
      </c>
      <c r="G1404" s="15" t="s">
        <v>20</v>
      </c>
      <c r="H1404" s="77">
        <v>4524869</v>
      </c>
      <c r="I1404" s="16">
        <v>44774</v>
      </c>
      <c r="J1404" s="16"/>
      <c r="K1404" s="16">
        <v>45138</v>
      </c>
      <c r="L1404" s="6" t="s">
        <v>3341</v>
      </c>
      <c r="M1404" s="11">
        <v>19032</v>
      </c>
      <c r="N1404" s="90" t="s">
        <v>21</v>
      </c>
      <c r="O1404" s="90" t="s">
        <v>21</v>
      </c>
    </row>
    <row r="1405" spans="1:15" ht="28" x14ac:dyDescent="0.25">
      <c r="A1405" s="15" t="s">
        <v>3360</v>
      </c>
      <c r="B1405" s="15" t="s">
        <v>3355</v>
      </c>
      <c r="C1405" s="6" t="s">
        <v>3338</v>
      </c>
      <c r="D1405" s="15" t="s">
        <v>3361</v>
      </c>
      <c r="E1405" s="15" t="s">
        <v>3362</v>
      </c>
      <c r="F1405" s="15" t="s">
        <v>29</v>
      </c>
      <c r="G1405" s="15" t="s">
        <v>20</v>
      </c>
      <c r="H1405" s="77">
        <v>6057590</v>
      </c>
      <c r="I1405" s="16">
        <v>44774</v>
      </c>
      <c r="J1405" s="16"/>
      <c r="K1405" s="16">
        <v>45138</v>
      </c>
      <c r="L1405" s="6" t="s">
        <v>3341</v>
      </c>
      <c r="M1405" s="11">
        <v>6240</v>
      </c>
      <c r="N1405" s="90" t="s">
        <v>21</v>
      </c>
      <c r="O1405" s="90" t="s">
        <v>21</v>
      </c>
    </row>
    <row r="1406" spans="1:15" ht="28" x14ac:dyDescent="0.25">
      <c r="A1406" s="15" t="s">
        <v>3363</v>
      </c>
      <c r="B1406" s="15" t="s">
        <v>3355</v>
      </c>
      <c r="C1406" s="6" t="s">
        <v>3338</v>
      </c>
      <c r="D1406" s="15" t="s">
        <v>3364</v>
      </c>
      <c r="E1406" s="15" t="s">
        <v>52</v>
      </c>
      <c r="F1406" s="15" t="s">
        <v>29</v>
      </c>
      <c r="G1406" s="15" t="s">
        <v>20</v>
      </c>
      <c r="H1406" s="15">
        <v>11214525</v>
      </c>
      <c r="I1406" s="16">
        <v>44774</v>
      </c>
      <c r="J1406" s="16"/>
      <c r="K1406" s="16">
        <v>45138</v>
      </c>
      <c r="L1406" s="6" t="s">
        <v>3341</v>
      </c>
      <c r="M1406" s="11">
        <v>21609.119999999999</v>
      </c>
      <c r="N1406" s="90" t="s">
        <v>21</v>
      </c>
      <c r="O1406" s="90" t="s">
        <v>21</v>
      </c>
    </row>
    <row r="1407" spans="1:15" ht="28" x14ac:dyDescent="0.25">
      <c r="A1407" s="15" t="s">
        <v>3365</v>
      </c>
      <c r="B1407" s="15" t="s">
        <v>3355</v>
      </c>
      <c r="C1407" s="6" t="s">
        <v>3338</v>
      </c>
      <c r="D1407" s="15" t="s">
        <v>3366</v>
      </c>
      <c r="E1407" s="15" t="s">
        <v>3362</v>
      </c>
      <c r="F1407" s="15" t="s">
        <v>29</v>
      </c>
      <c r="G1407" s="15" t="s">
        <v>20</v>
      </c>
      <c r="H1407" s="43" t="s">
        <v>3367</v>
      </c>
      <c r="I1407" s="16">
        <v>44865</v>
      </c>
      <c r="J1407" s="16"/>
      <c r="K1407" s="16">
        <v>45138</v>
      </c>
      <c r="L1407" s="6" t="s">
        <v>3341</v>
      </c>
      <c r="M1407" s="11">
        <v>21450</v>
      </c>
      <c r="N1407" s="90" t="s">
        <v>21</v>
      </c>
      <c r="O1407" s="90" t="s">
        <v>21</v>
      </c>
    </row>
    <row r="1408" spans="1:15" ht="84" x14ac:dyDescent="0.25">
      <c r="A1408" s="15" t="s">
        <v>3368</v>
      </c>
      <c r="B1408" s="15" t="s">
        <v>2672</v>
      </c>
      <c r="C1408" s="15" t="s">
        <v>1896</v>
      </c>
      <c r="D1408" s="15" t="s">
        <v>3369</v>
      </c>
      <c r="E1408" s="15" t="s">
        <v>3029</v>
      </c>
      <c r="F1408" s="15" t="s">
        <v>29</v>
      </c>
      <c r="G1408" s="15" t="s">
        <v>20</v>
      </c>
      <c r="H1408" s="43" t="s">
        <v>3030</v>
      </c>
      <c r="I1408" s="16">
        <v>44773</v>
      </c>
      <c r="J1408" s="16"/>
      <c r="K1408" s="16">
        <v>44589</v>
      </c>
      <c r="L1408" s="15" t="s">
        <v>2674</v>
      </c>
      <c r="M1408" s="11">
        <v>44714</v>
      </c>
      <c r="N1408" s="15" t="s">
        <v>21</v>
      </c>
      <c r="O1408" s="15" t="s">
        <v>21</v>
      </c>
    </row>
    <row r="1409" spans="1:15" ht="84" x14ac:dyDescent="0.25">
      <c r="A1409" s="15" t="s">
        <v>3370</v>
      </c>
      <c r="B1409" s="15" t="s">
        <v>2672</v>
      </c>
      <c r="C1409" s="15" t="s">
        <v>1896</v>
      </c>
      <c r="D1409" s="15" t="s">
        <v>3371</v>
      </c>
      <c r="E1409" s="15" t="s">
        <v>3029</v>
      </c>
      <c r="F1409" s="15" t="s">
        <v>29</v>
      </c>
      <c r="G1409" s="15" t="s">
        <v>20</v>
      </c>
      <c r="H1409" s="43" t="s">
        <v>3030</v>
      </c>
      <c r="I1409" s="16">
        <v>44773</v>
      </c>
      <c r="J1409" s="16"/>
      <c r="K1409" s="16">
        <v>44770</v>
      </c>
      <c r="L1409" s="15" t="s">
        <v>2674</v>
      </c>
      <c r="M1409" s="11">
        <v>79948</v>
      </c>
      <c r="N1409" s="15" t="s">
        <v>21</v>
      </c>
      <c r="O1409" s="15" t="s">
        <v>21</v>
      </c>
    </row>
    <row r="1410" spans="1:15" ht="70" x14ac:dyDescent="0.25">
      <c r="A1410" s="15" t="s">
        <v>3372</v>
      </c>
      <c r="B1410" s="15" t="s">
        <v>2926</v>
      </c>
      <c r="C1410" s="15" t="s">
        <v>1896</v>
      </c>
      <c r="D1410" s="15" t="s">
        <v>3373</v>
      </c>
      <c r="E1410" s="15" t="s">
        <v>3374</v>
      </c>
      <c r="F1410" s="15" t="s">
        <v>20</v>
      </c>
      <c r="G1410" s="15" t="s">
        <v>20</v>
      </c>
      <c r="H1410" s="43" t="s">
        <v>499</v>
      </c>
      <c r="I1410" s="16">
        <v>44773</v>
      </c>
      <c r="J1410" s="16"/>
      <c r="K1410" s="16">
        <v>44884</v>
      </c>
      <c r="L1410" s="15" t="s">
        <v>764</v>
      </c>
      <c r="M1410" s="11">
        <v>12480</v>
      </c>
      <c r="N1410" s="15" t="s">
        <v>21</v>
      </c>
      <c r="O1410" s="15" t="s">
        <v>21</v>
      </c>
    </row>
    <row r="1411" spans="1:15" ht="70" x14ac:dyDescent="0.25">
      <c r="A1411" s="15" t="s">
        <v>3375</v>
      </c>
      <c r="B1411" s="15" t="s">
        <v>2926</v>
      </c>
      <c r="C1411" s="15" t="s">
        <v>1896</v>
      </c>
      <c r="D1411" s="15" t="s">
        <v>3376</v>
      </c>
      <c r="E1411" s="15" t="s">
        <v>538</v>
      </c>
      <c r="F1411" s="15" t="s">
        <v>20</v>
      </c>
      <c r="G1411" s="15" t="s">
        <v>20</v>
      </c>
      <c r="H1411" s="43" t="s">
        <v>539</v>
      </c>
      <c r="I1411" s="16">
        <v>44773</v>
      </c>
      <c r="J1411" s="16"/>
      <c r="K1411" s="16">
        <v>44884</v>
      </c>
      <c r="L1411" s="15" t="s">
        <v>764</v>
      </c>
      <c r="M1411" s="11">
        <v>54055</v>
      </c>
      <c r="N1411" s="15" t="s">
        <v>21</v>
      </c>
      <c r="O1411" s="15" t="s">
        <v>21</v>
      </c>
    </row>
    <row r="1412" spans="1:15" ht="70" x14ac:dyDescent="0.25">
      <c r="A1412" s="15" t="s">
        <v>3377</v>
      </c>
      <c r="B1412" s="15" t="s">
        <v>2926</v>
      </c>
      <c r="C1412" s="15" t="s">
        <v>1896</v>
      </c>
      <c r="D1412" s="15" t="s">
        <v>3378</v>
      </c>
      <c r="E1412" s="15" t="s">
        <v>538</v>
      </c>
      <c r="F1412" s="15" t="s">
        <v>20</v>
      </c>
      <c r="G1412" s="15" t="s">
        <v>20</v>
      </c>
      <c r="H1412" s="43" t="s">
        <v>539</v>
      </c>
      <c r="I1412" s="16">
        <v>44773</v>
      </c>
      <c r="J1412" s="16"/>
      <c r="K1412" s="16">
        <v>44884</v>
      </c>
      <c r="L1412" s="15" t="s">
        <v>764</v>
      </c>
      <c r="M1412" s="11">
        <v>61085</v>
      </c>
      <c r="N1412" s="15" t="s">
        <v>21</v>
      </c>
      <c r="O1412" s="15" t="s">
        <v>21</v>
      </c>
    </row>
    <row r="1413" spans="1:15" ht="70" x14ac:dyDescent="0.25">
      <c r="A1413" s="15" t="s">
        <v>3379</v>
      </c>
      <c r="B1413" s="15" t="s">
        <v>2926</v>
      </c>
      <c r="C1413" s="15" t="s">
        <v>1896</v>
      </c>
      <c r="D1413" s="15" t="s">
        <v>3380</v>
      </c>
      <c r="E1413" s="15" t="s">
        <v>615</v>
      </c>
      <c r="F1413" s="15" t="s">
        <v>20</v>
      </c>
      <c r="G1413" s="15" t="s">
        <v>20</v>
      </c>
      <c r="H1413" s="43" t="s">
        <v>561</v>
      </c>
      <c r="I1413" s="16">
        <v>44773</v>
      </c>
      <c r="J1413" s="16"/>
      <c r="K1413" s="16">
        <v>44884</v>
      </c>
      <c r="L1413" s="15" t="s">
        <v>764</v>
      </c>
      <c r="M1413" s="11">
        <v>58140</v>
      </c>
      <c r="N1413" s="15" t="s">
        <v>21</v>
      </c>
      <c r="O1413" s="15" t="s">
        <v>21</v>
      </c>
    </row>
    <row r="1414" spans="1:15" ht="84" x14ac:dyDescent="0.25">
      <c r="A1414" s="15" t="s">
        <v>3381</v>
      </c>
      <c r="B1414" s="15" t="s">
        <v>2926</v>
      </c>
      <c r="C1414" s="15" t="s">
        <v>1896</v>
      </c>
      <c r="D1414" s="15" t="s">
        <v>3382</v>
      </c>
      <c r="E1414" s="15" t="s">
        <v>615</v>
      </c>
      <c r="F1414" s="15" t="s">
        <v>20</v>
      </c>
      <c r="G1414" s="15" t="s">
        <v>20</v>
      </c>
      <c r="H1414" s="43" t="s">
        <v>561</v>
      </c>
      <c r="I1414" s="16">
        <v>44773</v>
      </c>
      <c r="J1414" s="16"/>
      <c r="K1414" s="16">
        <v>44884</v>
      </c>
      <c r="L1414" s="15" t="s">
        <v>764</v>
      </c>
      <c r="M1414" s="11">
        <v>123025</v>
      </c>
      <c r="N1414" s="15" t="s">
        <v>21</v>
      </c>
      <c r="O1414" s="15" t="s">
        <v>21</v>
      </c>
    </row>
    <row r="1415" spans="1:15" ht="70" x14ac:dyDescent="0.25">
      <c r="A1415" s="15" t="s">
        <v>3383</v>
      </c>
      <c r="B1415" s="15" t="s">
        <v>2926</v>
      </c>
      <c r="C1415" s="15" t="s">
        <v>1896</v>
      </c>
      <c r="D1415" s="15" t="s">
        <v>3384</v>
      </c>
      <c r="E1415" s="15" t="s">
        <v>3374</v>
      </c>
      <c r="F1415" s="15" t="s">
        <v>20</v>
      </c>
      <c r="G1415" s="15" t="s">
        <v>20</v>
      </c>
      <c r="H1415" s="43" t="s">
        <v>499</v>
      </c>
      <c r="I1415" s="16">
        <v>44773</v>
      </c>
      <c r="J1415" s="16"/>
      <c r="K1415" s="16">
        <v>44884</v>
      </c>
      <c r="L1415" s="15" t="s">
        <v>764</v>
      </c>
      <c r="M1415" s="11">
        <v>50350</v>
      </c>
      <c r="N1415" s="15" t="s">
        <v>21</v>
      </c>
      <c r="O1415" s="15" t="s">
        <v>21</v>
      </c>
    </row>
    <row r="1416" spans="1:15" ht="70" x14ac:dyDescent="0.25">
      <c r="A1416" s="15" t="s">
        <v>3385</v>
      </c>
      <c r="B1416" s="15" t="s">
        <v>2926</v>
      </c>
      <c r="C1416" s="15" t="s">
        <v>1896</v>
      </c>
      <c r="D1416" s="15" t="s">
        <v>3373</v>
      </c>
      <c r="E1416" s="15" t="s">
        <v>1653</v>
      </c>
      <c r="F1416" s="15" t="s">
        <v>20</v>
      </c>
      <c r="G1416" s="15" t="s">
        <v>20</v>
      </c>
      <c r="H1416" s="43" t="s">
        <v>3026</v>
      </c>
      <c r="I1416" s="16">
        <v>44885</v>
      </c>
      <c r="J1416" s="16"/>
      <c r="K1416" s="16">
        <v>44884</v>
      </c>
      <c r="L1416" s="15" t="s">
        <v>3386</v>
      </c>
      <c r="M1416" s="11">
        <v>32560</v>
      </c>
      <c r="N1416" s="15" t="s">
        <v>21</v>
      </c>
      <c r="O1416" s="15" t="s">
        <v>21</v>
      </c>
    </row>
    <row r="1417" spans="1:15" ht="70" x14ac:dyDescent="0.25">
      <c r="A1417" s="15" t="s">
        <v>3387</v>
      </c>
      <c r="B1417" s="15" t="s">
        <v>2926</v>
      </c>
      <c r="C1417" s="15" t="s">
        <v>1896</v>
      </c>
      <c r="D1417" s="15" t="s">
        <v>3376</v>
      </c>
      <c r="E1417" s="15" t="s">
        <v>1653</v>
      </c>
      <c r="F1417" s="15" t="s">
        <v>20</v>
      </c>
      <c r="G1417" s="15" t="s">
        <v>20</v>
      </c>
      <c r="H1417" s="43" t="s">
        <v>3026</v>
      </c>
      <c r="I1417" s="16">
        <v>44885</v>
      </c>
      <c r="J1417" s="16"/>
      <c r="K1417" s="16">
        <v>45500</v>
      </c>
      <c r="L1417" s="15" t="s">
        <v>3386</v>
      </c>
      <c r="M1417" s="11">
        <v>200070</v>
      </c>
      <c r="N1417" s="15" t="s">
        <v>21</v>
      </c>
      <c r="O1417" s="15" t="s">
        <v>21</v>
      </c>
    </row>
    <row r="1418" spans="1:15" ht="70" x14ac:dyDescent="0.25">
      <c r="A1418" s="15" t="s">
        <v>3388</v>
      </c>
      <c r="B1418" s="15" t="s">
        <v>2926</v>
      </c>
      <c r="C1418" s="15" t="s">
        <v>1896</v>
      </c>
      <c r="D1418" s="15" t="s">
        <v>3378</v>
      </c>
      <c r="E1418" s="15" t="s">
        <v>3029</v>
      </c>
      <c r="F1418" s="15" t="s">
        <v>20</v>
      </c>
      <c r="G1418" s="15" t="s">
        <v>20</v>
      </c>
      <c r="H1418" s="43" t="s">
        <v>3026</v>
      </c>
      <c r="I1418" s="16">
        <v>44885</v>
      </c>
      <c r="J1418" s="16"/>
      <c r="K1418" s="16">
        <v>45500</v>
      </c>
      <c r="L1418" s="15" t="s">
        <v>3386</v>
      </c>
      <c r="M1418" s="11">
        <v>174420</v>
      </c>
      <c r="N1418" s="15" t="s">
        <v>21</v>
      </c>
      <c r="O1418" s="15" t="s">
        <v>21</v>
      </c>
    </row>
    <row r="1419" spans="1:15" ht="70" x14ac:dyDescent="0.25">
      <c r="A1419" s="15" t="s">
        <v>3389</v>
      </c>
      <c r="B1419" s="15" t="s">
        <v>2926</v>
      </c>
      <c r="C1419" s="15" t="s">
        <v>1896</v>
      </c>
      <c r="D1419" s="15" t="s">
        <v>3380</v>
      </c>
      <c r="E1419" s="15" t="s">
        <v>3390</v>
      </c>
      <c r="F1419" s="15" t="s">
        <v>20</v>
      </c>
      <c r="G1419" s="15" t="s">
        <v>20</v>
      </c>
      <c r="H1419" s="43" t="s">
        <v>3026</v>
      </c>
      <c r="I1419" s="16">
        <v>44885</v>
      </c>
      <c r="J1419" s="16"/>
      <c r="K1419" s="16">
        <v>45500</v>
      </c>
      <c r="L1419" s="15" t="s">
        <v>3386</v>
      </c>
      <c r="M1419" s="11">
        <v>250857</v>
      </c>
      <c r="N1419" s="15" t="s">
        <v>21</v>
      </c>
      <c r="O1419" s="15" t="s">
        <v>21</v>
      </c>
    </row>
    <row r="1420" spans="1:15" ht="84" x14ac:dyDescent="0.25">
      <c r="A1420" s="15" t="s">
        <v>3391</v>
      </c>
      <c r="B1420" s="15" t="s">
        <v>2926</v>
      </c>
      <c r="C1420" s="15" t="s">
        <v>1896</v>
      </c>
      <c r="D1420" s="15" t="s">
        <v>3382</v>
      </c>
      <c r="E1420" s="15" t="s">
        <v>3390</v>
      </c>
      <c r="F1420" s="15" t="s">
        <v>20</v>
      </c>
      <c r="G1420" s="15" t="s">
        <v>20</v>
      </c>
      <c r="H1420" s="43" t="s">
        <v>3026</v>
      </c>
      <c r="I1420" s="16">
        <v>44885</v>
      </c>
      <c r="J1420" s="16"/>
      <c r="K1420" s="16">
        <v>45500</v>
      </c>
      <c r="L1420" s="15" t="s">
        <v>3386</v>
      </c>
      <c r="M1420" s="11">
        <v>591489</v>
      </c>
      <c r="N1420" s="15" t="s">
        <v>21</v>
      </c>
      <c r="O1420" s="15" t="s">
        <v>21</v>
      </c>
    </row>
    <row r="1421" spans="1:15" ht="70" x14ac:dyDescent="0.25">
      <c r="A1421" s="15" t="s">
        <v>3392</v>
      </c>
      <c r="B1421" s="15" t="s">
        <v>2926</v>
      </c>
      <c r="C1421" s="15" t="s">
        <v>1896</v>
      </c>
      <c r="D1421" s="15" t="s">
        <v>3384</v>
      </c>
      <c r="E1421" s="15" t="s">
        <v>1653</v>
      </c>
      <c r="F1421" s="15" t="s">
        <v>20</v>
      </c>
      <c r="G1421" s="15" t="s">
        <v>20</v>
      </c>
      <c r="H1421" s="43" t="s">
        <v>3026</v>
      </c>
      <c r="I1421" s="16">
        <v>44885</v>
      </c>
      <c r="J1421" s="16"/>
      <c r="K1421" s="16">
        <v>45500</v>
      </c>
      <c r="L1421" s="15" t="s">
        <v>3386</v>
      </c>
      <c r="M1421" s="11">
        <v>189810</v>
      </c>
      <c r="N1421" s="15" t="s">
        <v>21</v>
      </c>
      <c r="O1421" s="15" t="s">
        <v>21</v>
      </c>
    </row>
    <row r="1422" spans="1:15" ht="56" x14ac:dyDescent="0.25">
      <c r="A1422" s="15" t="s">
        <v>3393</v>
      </c>
      <c r="B1422" s="15" t="s">
        <v>3394</v>
      </c>
      <c r="C1422" s="15" t="s">
        <v>1896</v>
      </c>
      <c r="D1422" s="15" t="s">
        <v>3395</v>
      </c>
      <c r="E1422" s="15" t="s">
        <v>3029</v>
      </c>
      <c r="F1422" s="15" t="s">
        <v>29</v>
      </c>
      <c r="G1422" s="15" t="s">
        <v>20</v>
      </c>
      <c r="H1422" s="43" t="s">
        <v>3030</v>
      </c>
      <c r="I1422" s="16">
        <v>44809</v>
      </c>
      <c r="J1422" s="16"/>
      <c r="K1422" s="16">
        <v>44855</v>
      </c>
      <c r="L1422" s="15" t="s">
        <v>3386</v>
      </c>
      <c r="M1422" s="11">
        <v>6300</v>
      </c>
      <c r="N1422" s="15" t="s">
        <v>21</v>
      </c>
      <c r="O1422" s="15" t="s">
        <v>21</v>
      </c>
    </row>
    <row r="1423" spans="1:15" ht="70" x14ac:dyDescent="0.25">
      <c r="A1423" s="15" t="s">
        <v>3396</v>
      </c>
      <c r="B1423" s="15" t="s">
        <v>3394</v>
      </c>
      <c r="C1423" s="15" t="s">
        <v>1896</v>
      </c>
      <c r="D1423" s="15" t="s">
        <v>3397</v>
      </c>
      <c r="E1423" s="15" t="s">
        <v>3390</v>
      </c>
      <c r="F1423" s="15" t="s">
        <v>20</v>
      </c>
      <c r="G1423" s="15" t="s">
        <v>20</v>
      </c>
      <c r="H1423" s="43" t="s">
        <v>2651</v>
      </c>
      <c r="I1423" s="16">
        <v>44805</v>
      </c>
      <c r="J1423" s="16"/>
      <c r="K1423" s="16">
        <v>44769</v>
      </c>
      <c r="L1423" s="15" t="s">
        <v>3386</v>
      </c>
      <c r="M1423" s="11">
        <v>107920</v>
      </c>
      <c r="N1423" s="15" t="s">
        <v>21</v>
      </c>
      <c r="O1423" s="15" t="s">
        <v>21</v>
      </c>
    </row>
    <row r="1424" spans="1:15" ht="56" x14ac:dyDescent="0.25">
      <c r="A1424" s="15" t="s">
        <v>3398</v>
      </c>
      <c r="B1424" s="15" t="s">
        <v>3399</v>
      </c>
      <c r="C1424" s="15" t="s">
        <v>1896</v>
      </c>
      <c r="D1424" s="15" t="s">
        <v>2854</v>
      </c>
      <c r="E1424" s="15" t="s">
        <v>1653</v>
      </c>
      <c r="F1424" s="15" t="s">
        <v>20</v>
      </c>
      <c r="G1424" s="15" t="s">
        <v>20</v>
      </c>
      <c r="H1424" s="43" t="s">
        <v>3026</v>
      </c>
      <c r="I1424" s="16">
        <v>44852</v>
      </c>
      <c r="J1424" s="16"/>
      <c r="K1424" s="16">
        <v>45216</v>
      </c>
      <c r="L1424" s="15" t="s">
        <v>1644</v>
      </c>
      <c r="M1424" s="11">
        <v>126919.65</v>
      </c>
      <c r="N1424" s="15" t="s">
        <v>21</v>
      </c>
      <c r="O1424" s="15" t="s">
        <v>21</v>
      </c>
    </row>
    <row r="1425" spans="1:15" ht="56" x14ac:dyDescent="0.25">
      <c r="A1425" s="31" t="s">
        <v>3145</v>
      </c>
      <c r="B1425" s="31" t="s">
        <v>3146</v>
      </c>
      <c r="C1425" s="31" t="s">
        <v>2464</v>
      </c>
      <c r="D1425" s="31" t="s">
        <v>3400</v>
      </c>
      <c r="E1425" s="31" t="s">
        <v>3149</v>
      </c>
      <c r="F1425" s="31" t="s">
        <v>20</v>
      </c>
      <c r="G1425" s="31" t="s">
        <v>20</v>
      </c>
      <c r="H1425" s="31">
        <v>2814942</v>
      </c>
      <c r="I1425" s="33">
        <v>44838</v>
      </c>
      <c r="J1425" s="33" t="s">
        <v>21</v>
      </c>
      <c r="K1425" s="33">
        <v>45202</v>
      </c>
      <c r="L1425" s="31" t="s">
        <v>3401</v>
      </c>
      <c r="M1425" s="11">
        <v>21010</v>
      </c>
      <c r="N1425" s="15" t="s">
        <v>21</v>
      </c>
      <c r="O1425" s="15" t="s">
        <v>21</v>
      </c>
    </row>
    <row r="1426" spans="1:15" ht="42" x14ac:dyDescent="0.25">
      <c r="A1426" s="31" t="s">
        <v>3402</v>
      </c>
      <c r="B1426" s="31" t="s">
        <v>3403</v>
      </c>
      <c r="C1426" s="31" t="s">
        <v>2464</v>
      </c>
      <c r="D1426" s="31" t="s">
        <v>3404</v>
      </c>
      <c r="E1426" s="31" t="s">
        <v>3405</v>
      </c>
      <c r="F1426" s="31" t="s">
        <v>29</v>
      </c>
      <c r="G1426" s="31" t="s">
        <v>20</v>
      </c>
      <c r="H1426" s="31">
        <v>8003016</v>
      </c>
      <c r="I1426" s="33">
        <v>44783</v>
      </c>
      <c r="J1426" s="33" t="s">
        <v>21</v>
      </c>
      <c r="K1426" s="33">
        <v>44818</v>
      </c>
      <c r="L1426" s="31" t="s">
        <v>3406</v>
      </c>
      <c r="M1426" s="11">
        <v>20000</v>
      </c>
      <c r="N1426" s="15" t="s">
        <v>21</v>
      </c>
      <c r="O1426" s="15" t="s">
        <v>21</v>
      </c>
    </row>
    <row r="1427" spans="1:15" ht="42" x14ac:dyDescent="0.25">
      <c r="A1427" s="31" t="s">
        <v>3160</v>
      </c>
      <c r="B1427" s="31" t="s">
        <v>3161</v>
      </c>
      <c r="C1427" s="31" t="s">
        <v>2464</v>
      </c>
      <c r="D1427" s="31" t="s">
        <v>3407</v>
      </c>
      <c r="E1427" s="31" t="s">
        <v>3408</v>
      </c>
      <c r="F1427" s="31" t="s">
        <v>20</v>
      </c>
      <c r="G1427" s="31" t="s">
        <v>20</v>
      </c>
      <c r="H1427" s="31">
        <v>2579852</v>
      </c>
      <c r="I1427" s="33">
        <v>44747</v>
      </c>
      <c r="J1427" s="33" t="s">
        <v>21</v>
      </c>
      <c r="K1427" s="33">
        <v>45478</v>
      </c>
      <c r="L1427" s="31" t="s">
        <v>3409</v>
      </c>
      <c r="M1427" s="11">
        <v>49038</v>
      </c>
      <c r="N1427" s="15" t="s">
        <v>21</v>
      </c>
      <c r="O1427" s="15" t="s">
        <v>21</v>
      </c>
    </row>
    <row r="1428" spans="1:15" ht="42" x14ac:dyDescent="0.25">
      <c r="A1428" s="31" t="s">
        <v>3150</v>
      </c>
      <c r="B1428" s="31" t="s">
        <v>3410</v>
      </c>
      <c r="C1428" s="31" t="s">
        <v>2464</v>
      </c>
      <c r="D1428" s="31" t="s">
        <v>3411</v>
      </c>
      <c r="E1428" s="31" t="s">
        <v>3153</v>
      </c>
      <c r="F1428" s="31" t="s">
        <v>20</v>
      </c>
      <c r="G1428" s="31" t="s">
        <v>20</v>
      </c>
      <c r="H1428" s="31">
        <v>2465350</v>
      </c>
      <c r="I1428" s="33">
        <v>44697</v>
      </c>
      <c r="J1428" s="33" t="s">
        <v>21</v>
      </c>
      <c r="K1428" s="33">
        <v>44789</v>
      </c>
      <c r="L1428" s="31" t="s">
        <v>3409</v>
      </c>
      <c r="M1428" s="11">
        <v>43728.83</v>
      </c>
      <c r="N1428" s="15" t="s">
        <v>21</v>
      </c>
      <c r="O1428" s="15" t="s">
        <v>21</v>
      </c>
    </row>
    <row r="1429" spans="1:15" ht="42" x14ac:dyDescent="0.25">
      <c r="A1429" s="31" t="s">
        <v>3150</v>
      </c>
      <c r="B1429" s="31" t="s">
        <v>3412</v>
      </c>
      <c r="C1429" s="31" t="s">
        <v>2464</v>
      </c>
      <c r="D1429" s="31" t="s">
        <v>3413</v>
      </c>
      <c r="E1429" s="31" t="s">
        <v>3155</v>
      </c>
      <c r="F1429" s="31" t="s">
        <v>20</v>
      </c>
      <c r="G1429" s="31" t="s">
        <v>20</v>
      </c>
      <c r="H1429" s="31">
        <v>1428210</v>
      </c>
      <c r="I1429" s="33">
        <v>44713</v>
      </c>
      <c r="J1429" s="33" t="s">
        <v>21</v>
      </c>
      <c r="K1429" s="33">
        <v>44805</v>
      </c>
      <c r="L1429" s="31" t="s">
        <v>3409</v>
      </c>
      <c r="M1429" s="11">
        <v>6638.73</v>
      </c>
      <c r="N1429" s="15" t="s">
        <v>21</v>
      </c>
      <c r="O1429" s="15" t="s">
        <v>21</v>
      </c>
    </row>
    <row r="1430" spans="1:15" ht="56" x14ac:dyDescent="0.25">
      <c r="A1430" s="31" t="s">
        <v>3414</v>
      </c>
      <c r="B1430" s="31" t="s">
        <v>3415</v>
      </c>
      <c r="C1430" s="31" t="s">
        <v>2464</v>
      </c>
      <c r="D1430" s="31" t="s">
        <v>3416</v>
      </c>
      <c r="E1430" s="31" t="s">
        <v>3417</v>
      </c>
      <c r="F1430" s="31" t="s">
        <v>29</v>
      </c>
      <c r="G1430" s="31" t="s">
        <v>20</v>
      </c>
      <c r="H1430" s="31">
        <v>6617101</v>
      </c>
      <c r="I1430" s="33">
        <v>44820</v>
      </c>
      <c r="J1430" s="33" t="s">
        <v>21</v>
      </c>
      <c r="K1430" s="33">
        <v>44869</v>
      </c>
      <c r="L1430" s="31" t="s">
        <v>3418</v>
      </c>
      <c r="M1430" s="11">
        <v>14725</v>
      </c>
      <c r="N1430" s="15" t="s">
        <v>21</v>
      </c>
      <c r="O1430" s="15" t="s">
        <v>21</v>
      </c>
    </row>
    <row r="1431" spans="1:15" ht="42" x14ac:dyDescent="0.25">
      <c r="A1431" s="98" t="s">
        <v>3237</v>
      </c>
      <c r="B1431" s="31" t="s">
        <v>3238</v>
      </c>
      <c r="C1431" s="31" t="s">
        <v>2464</v>
      </c>
      <c r="D1431" s="31" t="s">
        <v>3239</v>
      </c>
      <c r="E1431" s="31" t="s">
        <v>3240</v>
      </c>
      <c r="F1431" s="31" t="s">
        <v>20</v>
      </c>
      <c r="G1431" s="31" t="s">
        <v>20</v>
      </c>
      <c r="H1431" s="31">
        <v>2081369</v>
      </c>
      <c r="I1431" s="33">
        <v>44795</v>
      </c>
      <c r="J1431" s="33" t="s">
        <v>21</v>
      </c>
      <c r="K1431" s="33">
        <v>45007</v>
      </c>
      <c r="L1431" s="31" t="s">
        <v>3241</v>
      </c>
      <c r="M1431" s="11">
        <v>1390784.8</v>
      </c>
      <c r="N1431" s="15" t="s">
        <v>21</v>
      </c>
      <c r="O1431" s="15" t="s">
        <v>21</v>
      </c>
    </row>
    <row r="1432" spans="1:15" ht="42" x14ac:dyDescent="0.25">
      <c r="A1432" s="6" t="s">
        <v>3419</v>
      </c>
      <c r="B1432" s="6" t="s">
        <v>3420</v>
      </c>
      <c r="C1432" s="6" t="s">
        <v>3421</v>
      </c>
      <c r="D1432" s="6" t="s">
        <v>3422</v>
      </c>
      <c r="E1432" s="6" t="s">
        <v>3423</v>
      </c>
      <c r="F1432" s="6" t="s">
        <v>29</v>
      </c>
      <c r="G1432" s="6" t="s">
        <v>29</v>
      </c>
      <c r="H1432" s="15" t="s">
        <v>3424</v>
      </c>
      <c r="I1432" s="12">
        <v>44775</v>
      </c>
      <c r="J1432" s="12" t="s">
        <v>21</v>
      </c>
      <c r="K1432" s="12">
        <v>45139</v>
      </c>
      <c r="L1432" s="6" t="s">
        <v>23</v>
      </c>
      <c r="M1432" s="11">
        <v>57760</v>
      </c>
      <c r="N1432" s="90" t="s">
        <v>21</v>
      </c>
      <c r="O1432" s="90" t="s">
        <v>29</v>
      </c>
    </row>
    <row r="1433" spans="1:15" ht="42" x14ac:dyDescent="0.25">
      <c r="A1433" s="6" t="s">
        <v>3419</v>
      </c>
      <c r="B1433" s="6" t="s">
        <v>3420</v>
      </c>
      <c r="C1433" s="6" t="s">
        <v>3421</v>
      </c>
      <c r="D1433" s="6" t="s">
        <v>3422</v>
      </c>
      <c r="E1433" s="15" t="s">
        <v>3425</v>
      </c>
      <c r="F1433" s="15" t="s">
        <v>29</v>
      </c>
      <c r="G1433" s="15" t="s">
        <v>29</v>
      </c>
      <c r="H1433" s="15">
        <v>1070132</v>
      </c>
      <c r="I1433" s="12">
        <v>44775</v>
      </c>
      <c r="J1433" s="16" t="s">
        <v>21</v>
      </c>
      <c r="K1433" s="12">
        <v>45139</v>
      </c>
      <c r="L1433" s="15" t="s">
        <v>23</v>
      </c>
      <c r="M1433" s="11">
        <v>79900</v>
      </c>
      <c r="N1433" s="90" t="s">
        <v>21</v>
      </c>
      <c r="O1433" s="15" t="s">
        <v>29</v>
      </c>
    </row>
    <row r="1434" spans="1:15" ht="56" x14ac:dyDescent="0.25">
      <c r="A1434" s="15" t="s">
        <v>3426</v>
      </c>
      <c r="B1434" s="15" t="s">
        <v>3427</v>
      </c>
      <c r="C1434" s="15" t="s">
        <v>2479</v>
      </c>
      <c r="D1434" s="15" t="s">
        <v>3428</v>
      </c>
      <c r="E1434" s="15" t="s">
        <v>2229</v>
      </c>
      <c r="F1434" s="15" t="s">
        <v>29</v>
      </c>
      <c r="G1434" s="15" t="s">
        <v>29</v>
      </c>
      <c r="H1434" s="15">
        <v>1169247</v>
      </c>
      <c r="I1434" s="16">
        <v>44774</v>
      </c>
      <c r="J1434" s="16" t="s">
        <v>21</v>
      </c>
      <c r="K1434" s="16">
        <v>45138</v>
      </c>
      <c r="L1434" s="15" t="s">
        <v>23</v>
      </c>
      <c r="M1434" s="11">
        <v>74970</v>
      </c>
      <c r="N1434" s="15" t="s">
        <v>21</v>
      </c>
      <c r="O1434" s="15" t="s">
        <v>29</v>
      </c>
    </row>
    <row r="1435" spans="1:15" ht="56" x14ac:dyDescent="0.25">
      <c r="A1435" s="15" t="s">
        <v>3426</v>
      </c>
      <c r="B1435" s="15" t="s">
        <v>3427</v>
      </c>
      <c r="C1435" s="15" t="s">
        <v>2479</v>
      </c>
      <c r="D1435" s="15" t="s">
        <v>3428</v>
      </c>
      <c r="E1435" s="15" t="s">
        <v>3429</v>
      </c>
      <c r="F1435" s="15" t="s">
        <v>29</v>
      </c>
      <c r="G1435" s="15" t="s">
        <v>29</v>
      </c>
      <c r="H1435" s="15">
        <v>10776677</v>
      </c>
      <c r="I1435" s="16">
        <v>44774</v>
      </c>
      <c r="J1435" s="16" t="s">
        <v>21</v>
      </c>
      <c r="K1435" s="16">
        <v>45138</v>
      </c>
      <c r="L1435" s="15" t="s">
        <v>23</v>
      </c>
      <c r="M1435" s="11">
        <v>25445</v>
      </c>
      <c r="N1435" s="15" t="s">
        <v>21</v>
      </c>
      <c r="O1435" s="15" t="s">
        <v>29</v>
      </c>
    </row>
    <row r="1436" spans="1:15" ht="56" x14ac:dyDescent="0.25">
      <c r="A1436" s="15" t="s">
        <v>3426</v>
      </c>
      <c r="B1436" s="15" t="s">
        <v>3427</v>
      </c>
      <c r="C1436" s="15" t="s">
        <v>2479</v>
      </c>
      <c r="D1436" s="15" t="s">
        <v>3428</v>
      </c>
      <c r="E1436" s="15" t="s">
        <v>2230</v>
      </c>
      <c r="F1436" s="15" t="s">
        <v>29</v>
      </c>
      <c r="G1436" s="15" t="s">
        <v>29</v>
      </c>
      <c r="H1436" s="15">
        <v>803170</v>
      </c>
      <c r="I1436" s="16">
        <v>44774</v>
      </c>
      <c r="J1436" s="16" t="s">
        <v>21</v>
      </c>
      <c r="K1436" s="16">
        <v>45138</v>
      </c>
      <c r="L1436" s="15" t="s">
        <v>23</v>
      </c>
      <c r="M1436" s="11">
        <v>30660</v>
      </c>
      <c r="N1436" s="15" t="s">
        <v>21</v>
      </c>
      <c r="O1436" s="15" t="s">
        <v>29</v>
      </c>
    </row>
    <row r="1437" spans="1:15" ht="56" x14ac:dyDescent="0.25">
      <c r="A1437" s="15" t="s">
        <v>3426</v>
      </c>
      <c r="B1437" s="15" t="s">
        <v>3427</v>
      </c>
      <c r="C1437" s="15" t="s">
        <v>2479</v>
      </c>
      <c r="D1437" s="15" t="s">
        <v>3428</v>
      </c>
      <c r="E1437" s="15" t="s">
        <v>3430</v>
      </c>
      <c r="F1437" s="15" t="s">
        <v>29</v>
      </c>
      <c r="G1437" s="15" t="s">
        <v>29</v>
      </c>
      <c r="H1437" s="15">
        <v>1048631</v>
      </c>
      <c r="I1437" s="16">
        <v>44774</v>
      </c>
      <c r="J1437" s="16" t="s">
        <v>21</v>
      </c>
      <c r="K1437" s="16">
        <v>45138</v>
      </c>
      <c r="L1437" s="15" t="s">
        <v>23</v>
      </c>
      <c r="M1437" s="11">
        <v>60760</v>
      </c>
      <c r="N1437" s="15" t="s">
        <v>21</v>
      </c>
      <c r="O1437" s="15" t="s">
        <v>29</v>
      </c>
    </row>
    <row r="1438" spans="1:15" ht="28" x14ac:dyDescent="0.25">
      <c r="A1438" s="13" t="s">
        <v>3431</v>
      </c>
      <c r="B1438" s="13" t="s">
        <v>3432</v>
      </c>
      <c r="C1438" s="13" t="s">
        <v>3287</v>
      </c>
      <c r="D1438" s="13" t="s">
        <v>3433</v>
      </c>
      <c r="E1438" s="13" t="s">
        <v>3434</v>
      </c>
      <c r="F1438" s="13" t="s">
        <v>20</v>
      </c>
      <c r="G1438" s="13" t="s">
        <v>20</v>
      </c>
      <c r="H1438" s="13">
        <v>5510758</v>
      </c>
      <c r="I1438" s="14">
        <v>44878</v>
      </c>
      <c r="J1438" s="14">
        <v>45028</v>
      </c>
      <c r="K1438" s="14">
        <v>45242</v>
      </c>
      <c r="L1438" s="13" t="s">
        <v>3291</v>
      </c>
      <c r="M1438" s="10">
        <v>250000</v>
      </c>
      <c r="N1438" s="13"/>
      <c r="O1438" s="13"/>
    </row>
    <row r="1439" spans="1:15" ht="28" x14ac:dyDescent="0.25">
      <c r="A1439" s="13" t="s">
        <v>3435</v>
      </c>
      <c r="B1439" s="13" t="s">
        <v>3293</v>
      </c>
      <c r="C1439" s="13" t="s">
        <v>3287</v>
      </c>
      <c r="D1439" s="13" t="s">
        <v>3294</v>
      </c>
      <c r="E1439" s="13" t="s">
        <v>3295</v>
      </c>
      <c r="F1439" s="13" t="s">
        <v>29</v>
      </c>
      <c r="G1439" s="13" t="s">
        <v>20</v>
      </c>
      <c r="H1439" s="13">
        <v>8645640</v>
      </c>
      <c r="I1439" s="14">
        <v>44890</v>
      </c>
      <c r="J1439" s="14" t="s">
        <v>21</v>
      </c>
      <c r="K1439" s="14">
        <v>45017</v>
      </c>
      <c r="L1439" s="13" t="s">
        <v>3291</v>
      </c>
      <c r="M1439" s="10">
        <v>3960000</v>
      </c>
      <c r="N1439" s="13"/>
      <c r="O1439" s="13"/>
    </row>
    <row r="1440" spans="1:15" ht="42" x14ac:dyDescent="0.25">
      <c r="A1440" s="164" t="s">
        <v>3436</v>
      </c>
      <c r="B1440" s="13" t="s">
        <v>3437</v>
      </c>
      <c r="C1440" s="13" t="s">
        <v>3260</v>
      </c>
      <c r="D1440" s="13" t="s">
        <v>3438</v>
      </c>
      <c r="E1440" s="13" t="s">
        <v>2408</v>
      </c>
      <c r="F1440" s="13" t="s">
        <v>29</v>
      </c>
      <c r="G1440" s="13" t="s">
        <v>20</v>
      </c>
      <c r="H1440" s="35" t="s">
        <v>1576</v>
      </c>
      <c r="I1440" s="14">
        <v>44809</v>
      </c>
      <c r="J1440" s="13" t="s">
        <v>21</v>
      </c>
      <c r="K1440" s="13" t="s">
        <v>1856</v>
      </c>
      <c r="L1440" s="13" t="s">
        <v>23</v>
      </c>
      <c r="M1440" s="10">
        <v>330000</v>
      </c>
      <c r="N1440" s="82"/>
      <c r="O1440" s="13"/>
    </row>
    <row r="1441" spans="1:15" ht="56" x14ac:dyDescent="0.25">
      <c r="A1441" s="164" t="s">
        <v>1943</v>
      </c>
      <c r="B1441" s="2" t="s">
        <v>1944</v>
      </c>
      <c r="C1441" s="2" t="s">
        <v>3230</v>
      </c>
      <c r="D1441" s="2" t="s">
        <v>3439</v>
      </c>
      <c r="E1441" s="2" t="s">
        <v>1946</v>
      </c>
      <c r="F1441" s="2" t="s">
        <v>144</v>
      </c>
      <c r="G1441" s="2" t="s">
        <v>20</v>
      </c>
      <c r="H1441" s="13">
        <v>9896052</v>
      </c>
      <c r="I1441" s="3">
        <v>44958</v>
      </c>
      <c r="J1441" s="3" t="s">
        <v>21</v>
      </c>
      <c r="K1441" s="3">
        <v>45322</v>
      </c>
      <c r="L1441" s="2" t="s">
        <v>3440</v>
      </c>
      <c r="M1441" s="28">
        <v>300000</v>
      </c>
      <c r="N1441" s="2" t="s">
        <v>21</v>
      </c>
      <c r="O1441" s="2" t="s">
        <v>21</v>
      </c>
    </row>
    <row r="1442" spans="1:15" ht="42" x14ac:dyDescent="0.25">
      <c r="A1442" s="13" t="s">
        <v>3441</v>
      </c>
      <c r="B1442" s="13" t="s">
        <v>3442</v>
      </c>
      <c r="C1442" s="13" t="s">
        <v>1878</v>
      </c>
      <c r="D1442" s="13" t="s">
        <v>3443</v>
      </c>
      <c r="E1442" s="13" t="s">
        <v>3444</v>
      </c>
      <c r="F1442" s="13" t="s">
        <v>20</v>
      </c>
      <c r="G1442" s="13" t="s">
        <v>20</v>
      </c>
      <c r="H1442" s="13">
        <v>96056</v>
      </c>
      <c r="I1442" s="14">
        <v>44919</v>
      </c>
      <c r="J1442" s="14">
        <v>45039</v>
      </c>
      <c r="K1442" s="14">
        <v>45100</v>
      </c>
      <c r="L1442" s="13" t="s">
        <v>3445</v>
      </c>
      <c r="M1442" s="10">
        <v>129056</v>
      </c>
      <c r="N1442" s="13" t="s">
        <v>21</v>
      </c>
      <c r="O1442" s="13" t="s">
        <v>20</v>
      </c>
    </row>
    <row r="1443" spans="1:15" ht="28" x14ac:dyDescent="0.25">
      <c r="A1443" s="8" t="s">
        <v>3446</v>
      </c>
      <c r="B1443" s="8" t="s">
        <v>3447</v>
      </c>
      <c r="C1443" s="8" t="s">
        <v>3448</v>
      </c>
      <c r="D1443" s="8" t="s">
        <v>3449</v>
      </c>
      <c r="E1443" s="8" t="s">
        <v>3450</v>
      </c>
      <c r="F1443" s="8" t="s">
        <v>29</v>
      </c>
      <c r="G1443" s="8" t="s">
        <v>20</v>
      </c>
      <c r="H1443" s="6" t="s">
        <v>3451</v>
      </c>
      <c r="I1443" s="14">
        <v>44837</v>
      </c>
      <c r="J1443" s="14">
        <v>45047</v>
      </c>
      <c r="K1443" s="14">
        <v>45235</v>
      </c>
      <c r="L1443" s="8" t="s">
        <v>23</v>
      </c>
      <c r="M1443" s="10">
        <v>300000</v>
      </c>
      <c r="N1443" s="82" t="s">
        <v>21</v>
      </c>
      <c r="O1443" s="82" t="s">
        <v>21</v>
      </c>
    </row>
    <row r="1444" spans="1:15" ht="28" x14ac:dyDescent="0.25">
      <c r="A1444" s="13" t="s">
        <v>3452</v>
      </c>
      <c r="B1444" s="13" t="s">
        <v>3453</v>
      </c>
      <c r="C1444" s="13" t="s">
        <v>3448</v>
      </c>
      <c r="D1444" s="13" t="s">
        <v>3454</v>
      </c>
      <c r="E1444" s="13" t="s">
        <v>3455</v>
      </c>
      <c r="F1444" s="13" t="s">
        <v>20</v>
      </c>
      <c r="G1444" s="13" t="s">
        <v>20</v>
      </c>
      <c r="H1444" s="6" t="s">
        <v>3456</v>
      </c>
      <c r="I1444" s="14">
        <v>44910</v>
      </c>
      <c r="J1444" s="14">
        <v>45962</v>
      </c>
      <c r="K1444" s="14">
        <v>46203</v>
      </c>
      <c r="L1444" s="13" t="s">
        <v>23</v>
      </c>
      <c r="M1444" s="10">
        <v>225000</v>
      </c>
      <c r="N1444" s="13" t="s">
        <v>21</v>
      </c>
      <c r="O1444" s="13" t="s">
        <v>21</v>
      </c>
    </row>
    <row r="1445" spans="1:15" ht="42" x14ac:dyDescent="0.25">
      <c r="A1445" s="13" t="s">
        <v>3457</v>
      </c>
      <c r="B1445" s="13" t="s">
        <v>3458</v>
      </c>
      <c r="C1445" s="13" t="s">
        <v>2464</v>
      </c>
      <c r="D1445" s="13" t="s">
        <v>3459</v>
      </c>
      <c r="E1445" s="13" t="s">
        <v>1985</v>
      </c>
      <c r="F1445" s="13" t="s">
        <v>20</v>
      </c>
      <c r="G1445" s="13" t="s">
        <v>20</v>
      </c>
      <c r="H1445" s="13">
        <v>6629601</v>
      </c>
      <c r="I1445" s="14">
        <v>44844</v>
      </c>
      <c r="J1445" s="13" t="s">
        <v>21</v>
      </c>
      <c r="K1445" s="14">
        <v>45209</v>
      </c>
      <c r="L1445" s="13" t="s">
        <v>974</v>
      </c>
      <c r="M1445" s="10">
        <v>17509.7</v>
      </c>
      <c r="N1445" s="82" t="s">
        <v>21</v>
      </c>
      <c r="O1445" s="13"/>
    </row>
    <row r="1446" spans="1:15" x14ac:dyDescent="0.25">
      <c r="A1446" s="13" t="s">
        <v>3460</v>
      </c>
      <c r="B1446" s="13" t="s">
        <v>3461</v>
      </c>
      <c r="C1446" s="13" t="s">
        <v>3462</v>
      </c>
      <c r="D1446" s="13" t="s">
        <v>3463</v>
      </c>
      <c r="E1446" s="13" t="s">
        <v>3464</v>
      </c>
      <c r="F1446" s="13" t="s">
        <v>29</v>
      </c>
      <c r="G1446" s="13" t="s">
        <v>20</v>
      </c>
      <c r="H1446" s="13" t="s">
        <v>3465</v>
      </c>
      <c r="I1446" s="14">
        <v>44865</v>
      </c>
      <c r="J1446" s="13" t="s">
        <v>21</v>
      </c>
      <c r="K1446" s="14">
        <v>46325</v>
      </c>
      <c r="L1446" s="13" t="s">
        <v>23</v>
      </c>
      <c r="M1446" s="10">
        <v>248800</v>
      </c>
      <c r="N1446" s="82" t="s">
        <v>21</v>
      </c>
      <c r="O1446" s="13"/>
    </row>
    <row r="1447" spans="1:15" ht="28" x14ac:dyDescent="0.25">
      <c r="A1447" s="13" t="s">
        <v>3466</v>
      </c>
      <c r="B1447" s="13" t="s">
        <v>3467</v>
      </c>
      <c r="C1447" s="13" t="s">
        <v>2464</v>
      </c>
      <c r="D1447" s="13" t="s">
        <v>3468</v>
      </c>
      <c r="E1447" s="13" t="s">
        <v>3469</v>
      </c>
      <c r="F1447" s="13" t="s">
        <v>20</v>
      </c>
      <c r="G1447" s="13" t="s">
        <v>20</v>
      </c>
      <c r="H1447" s="13">
        <v>1624297</v>
      </c>
      <c r="I1447" s="14">
        <v>44927</v>
      </c>
      <c r="J1447" s="13" t="s">
        <v>21</v>
      </c>
      <c r="K1447" s="14">
        <v>45291</v>
      </c>
      <c r="L1447" s="13" t="s">
        <v>974</v>
      </c>
      <c r="M1447" s="10">
        <v>223726</v>
      </c>
      <c r="N1447" s="82" t="s">
        <v>21</v>
      </c>
      <c r="O1447" s="13"/>
    </row>
    <row r="1448" spans="1:15" ht="42" x14ac:dyDescent="0.25">
      <c r="A1448" s="13" t="s">
        <v>3470</v>
      </c>
      <c r="B1448" s="13" t="s">
        <v>3471</v>
      </c>
      <c r="C1448" s="13" t="s">
        <v>3472</v>
      </c>
      <c r="D1448" s="13" t="s">
        <v>3473</v>
      </c>
      <c r="E1448" s="13" t="s">
        <v>2466</v>
      </c>
      <c r="F1448" s="13" t="s">
        <v>20</v>
      </c>
      <c r="G1448" s="13" t="s">
        <v>20</v>
      </c>
      <c r="H1448" s="13">
        <v>1428210</v>
      </c>
      <c r="I1448" s="14">
        <v>44909</v>
      </c>
      <c r="J1448" s="13" t="s">
        <v>21</v>
      </c>
      <c r="K1448" s="14">
        <v>44923</v>
      </c>
      <c r="L1448" s="13" t="s">
        <v>974</v>
      </c>
      <c r="M1448" s="10">
        <v>19554</v>
      </c>
      <c r="N1448" s="82" t="s">
        <v>21</v>
      </c>
      <c r="O1448" s="13"/>
    </row>
    <row r="1449" spans="1:15" ht="28" x14ac:dyDescent="0.25">
      <c r="A1449" s="13" t="s">
        <v>3474</v>
      </c>
      <c r="B1449" s="13" t="s">
        <v>3475</v>
      </c>
      <c r="C1449" s="13" t="s">
        <v>2464</v>
      </c>
      <c r="D1449" s="13" t="s">
        <v>3476</v>
      </c>
      <c r="E1449" s="13" t="s">
        <v>3477</v>
      </c>
      <c r="F1449" s="13" t="s">
        <v>20</v>
      </c>
      <c r="G1449" s="13" t="s">
        <v>20</v>
      </c>
      <c r="H1449" s="13">
        <v>2174990</v>
      </c>
      <c r="I1449" s="14">
        <v>44895</v>
      </c>
      <c r="J1449" s="13" t="s">
        <v>21</v>
      </c>
      <c r="K1449" s="14">
        <v>45323</v>
      </c>
      <c r="L1449" s="13" t="s">
        <v>974</v>
      </c>
      <c r="M1449" s="10">
        <v>48600</v>
      </c>
      <c r="N1449" s="82" t="s">
        <v>21</v>
      </c>
      <c r="O1449" s="13"/>
    </row>
    <row r="1450" spans="1:15" ht="28" x14ac:dyDescent="0.25">
      <c r="A1450" s="2">
        <v>10003425</v>
      </c>
      <c r="B1450" s="13" t="s">
        <v>3478</v>
      </c>
      <c r="C1450" s="13" t="s">
        <v>326</v>
      </c>
      <c r="D1450" s="13" t="s">
        <v>3479</v>
      </c>
      <c r="E1450" s="13" t="s">
        <v>3187</v>
      </c>
      <c r="F1450" s="13" t="s">
        <v>20</v>
      </c>
      <c r="G1450" s="13" t="s">
        <v>20</v>
      </c>
      <c r="H1450" s="13">
        <v>2147266</v>
      </c>
      <c r="I1450" s="3">
        <v>44869</v>
      </c>
      <c r="J1450" s="13" t="s">
        <v>21</v>
      </c>
      <c r="K1450" s="3">
        <v>49252</v>
      </c>
      <c r="L1450" s="13" t="s">
        <v>23</v>
      </c>
      <c r="M1450" s="10">
        <v>261662.93</v>
      </c>
      <c r="N1450" s="82" t="s">
        <v>29</v>
      </c>
      <c r="O1450" s="13" t="s">
        <v>20</v>
      </c>
    </row>
    <row r="1451" spans="1:15" ht="28" x14ac:dyDescent="0.25">
      <c r="A1451" s="2">
        <v>10003464</v>
      </c>
      <c r="B1451" s="13" t="s">
        <v>3480</v>
      </c>
      <c r="C1451" s="13" t="s">
        <v>326</v>
      </c>
      <c r="D1451" s="13" t="s">
        <v>3481</v>
      </c>
      <c r="E1451" s="13" t="s">
        <v>3187</v>
      </c>
      <c r="F1451" s="13" t="s">
        <v>20</v>
      </c>
      <c r="G1451" s="13" t="s">
        <v>20</v>
      </c>
      <c r="H1451" s="13">
        <v>2147266</v>
      </c>
      <c r="I1451" s="14">
        <v>44860</v>
      </c>
      <c r="J1451" s="13" t="s">
        <v>21</v>
      </c>
      <c r="K1451" s="13" t="s">
        <v>21</v>
      </c>
      <c r="L1451" s="13" t="s">
        <v>23</v>
      </c>
      <c r="M1451" s="10">
        <v>76830.679999999993</v>
      </c>
      <c r="N1451" s="82" t="s">
        <v>29</v>
      </c>
      <c r="O1451" s="13" t="s">
        <v>20</v>
      </c>
    </row>
    <row r="1452" spans="1:15" ht="28" x14ac:dyDescent="0.25">
      <c r="A1452" s="2">
        <v>10003530</v>
      </c>
      <c r="B1452" s="13" t="s">
        <v>3482</v>
      </c>
      <c r="C1452" s="13" t="s">
        <v>326</v>
      </c>
      <c r="D1452" s="13" t="s">
        <v>3483</v>
      </c>
      <c r="E1452" s="13" t="s">
        <v>3484</v>
      </c>
      <c r="F1452" s="13"/>
      <c r="G1452" s="13" t="s">
        <v>20</v>
      </c>
      <c r="H1452" s="13" t="s">
        <v>3485</v>
      </c>
      <c r="I1452" s="3">
        <v>44811</v>
      </c>
      <c r="J1452" s="13" t="s">
        <v>21</v>
      </c>
      <c r="K1452" s="13" t="s">
        <v>21</v>
      </c>
      <c r="L1452" s="13" t="s">
        <v>23</v>
      </c>
      <c r="M1452" s="10">
        <v>499326.98</v>
      </c>
      <c r="N1452" s="82" t="s">
        <v>29</v>
      </c>
      <c r="O1452" s="13" t="s">
        <v>20</v>
      </c>
    </row>
    <row r="1453" spans="1:15" ht="42" x14ac:dyDescent="0.25">
      <c r="A1453" s="2">
        <v>10003051</v>
      </c>
      <c r="B1453" s="13" t="s">
        <v>3486</v>
      </c>
      <c r="C1453" s="13" t="s">
        <v>326</v>
      </c>
      <c r="D1453" s="13" t="s">
        <v>3487</v>
      </c>
      <c r="E1453" s="13" t="s">
        <v>3488</v>
      </c>
      <c r="F1453" s="13" t="s">
        <v>20</v>
      </c>
      <c r="G1453" s="13" t="s">
        <v>20</v>
      </c>
      <c r="H1453" s="13" t="s">
        <v>1594</v>
      </c>
      <c r="I1453" s="3">
        <v>44811</v>
      </c>
      <c r="J1453" s="13" t="s">
        <v>21</v>
      </c>
      <c r="K1453" s="13" t="s">
        <v>21</v>
      </c>
      <c r="L1453" s="13" t="s">
        <v>23</v>
      </c>
      <c r="M1453" s="10">
        <v>143160.6</v>
      </c>
      <c r="N1453" s="82" t="s">
        <v>29</v>
      </c>
      <c r="O1453" s="13" t="s">
        <v>20</v>
      </c>
    </row>
    <row r="1454" spans="1:15" ht="42" x14ac:dyDescent="0.25">
      <c r="A1454" s="2">
        <v>10003335</v>
      </c>
      <c r="B1454" s="13" t="s">
        <v>3489</v>
      </c>
      <c r="C1454" s="13" t="s">
        <v>326</v>
      </c>
      <c r="D1454" s="13" t="s">
        <v>3490</v>
      </c>
      <c r="E1454" s="13" t="s">
        <v>3488</v>
      </c>
      <c r="F1454" s="13" t="s">
        <v>20</v>
      </c>
      <c r="G1454" s="13" t="s">
        <v>20</v>
      </c>
      <c r="H1454" s="13" t="s">
        <v>1594</v>
      </c>
      <c r="I1454" s="3">
        <v>44734</v>
      </c>
      <c r="J1454" s="13" t="s">
        <v>21</v>
      </c>
      <c r="K1454" s="13" t="s">
        <v>21</v>
      </c>
      <c r="L1454" s="13" t="s">
        <v>23</v>
      </c>
      <c r="M1454" s="10">
        <v>301451.03999999998</v>
      </c>
      <c r="N1454" s="82" t="s">
        <v>29</v>
      </c>
      <c r="O1454" s="13" t="s">
        <v>20</v>
      </c>
    </row>
    <row r="1455" spans="1:15" ht="42" x14ac:dyDescent="0.25">
      <c r="A1455" s="2" t="s">
        <v>3491</v>
      </c>
      <c r="B1455" s="13" t="s">
        <v>3492</v>
      </c>
      <c r="C1455" s="13" t="s">
        <v>326</v>
      </c>
      <c r="D1455" s="13" t="s">
        <v>3493</v>
      </c>
      <c r="E1455" s="13" t="s">
        <v>3488</v>
      </c>
      <c r="F1455" s="13" t="s">
        <v>20</v>
      </c>
      <c r="G1455" s="13" t="s">
        <v>20</v>
      </c>
      <c r="H1455" s="13" t="s">
        <v>1594</v>
      </c>
      <c r="I1455" s="3">
        <v>44855</v>
      </c>
      <c r="J1455" s="13" t="s">
        <v>21</v>
      </c>
      <c r="K1455" s="3">
        <v>44964</v>
      </c>
      <c r="L1455" s="13" t="s">
        <v>23</v>
      </c>
      <c r="M1455" s="10">
        <v>295001.21999999997</v>
      </c>
      <c r="N1455" s="82" t="s">
        <v>29</v>
      </c>
      <c r="O1455" s="13" t="s">
        <v>20</v>
      </c>
    </row>
    <row r="1456" spans="1:15" ht="28" x14ac:dyDescent="0.25">
      <c r="A1456" s="2" t="s">
        <v>3494</v>
      </c>
      <c r="B1456" s="13" t="s">
        <v>3495</v>
      </c>
      <c r="C1456" s="13" t="s">
        <v>326</v>
      </c>
      <c r="D1456" s="13" t="s">
        <v>3496</v>
      </c>
      <c r="E1456" s="13" t="s">
        <v>382</v>
      </c>
      <c r="F1456" s="13" t="s">
        <v>29</v>
      </c>
      <c r="G1456" s="13" t="s">
        <v>20</v>
      </c>
      <c r="H1456" s="13" t="s">
        <v>1576</v>
      </c>
      <c r="I1456" s="3">
        <v>44657</v>
      </c>
      <c r="J1456" s="13" t="s">
        <v>21</v>
      </c>
      <c r="K1456" s="13" t="s">
        <v>21</v>
      </c>
      <c r="L1456" s="13" t="s">
        <v>23</v>
      </c>
      <c r="M1456" s="10">
        <v>129624.36</v>
      </c>
      <c r="N1456" s="82" t="s">
        <v>29</v>
      </c>
      <c r="O1456" s="13" t="s">
        <v>20</v>
      </c>
    </row>
    <row r="1457" spans="1:15" ht="28" x14ac:dyDescent="0.25">
      <c r="A1457" s="13" t="s">
        <v>3497</v>
      </c>
      <c r="B1457" s="13" t="s">
        <v>3355</v>
      </c>
      <c r="C1457" s="13" t="s">
        <v>1896</v>
      </c>
      <c r="D1457" s="13" t="s">
        <v>3498</v>
      </c>
      <c r="E1457" s="13" t="s">
        <v>3499</v>
      </c>
      <c r="F1457" s="13" t="s">
        <v>29</v>
      </c>
      <c r="G1457" s="13" t="s">
        <v>20</v>
      </c>
      <c r="H1457" s="13">
        <v>3168907</v>
      </c>
      <c r="I1457" s="14">
        <v>45202</v>
      </c>
      <c r="J1457" s="13"/>
      <c r="K1457" s="14">
        <v>45138</v>
      </c>
      <c r="L1457" s="13" t="s">
        <v>3386</v>
      </c>
      <c r="M1457" s="10">
        <v>6965</v>
      </c>
      <c r="N1457" s="82"/>
      <c r="O1457" s="13"/>
    </row>
    <row r="1458" spans="1:15" ht="28" x14ac:dyDescent="0.25">
      <c r="A1458" s="13" t="s">
        <v>3500</v>
      </c>
      <c r="B1458" s="13" t="s">
        <v>3355</v>
      </c>
      <c r="C1458" s="13" t="s">
        <v>1896</v>
      </c>
      <c r="D1458" s="13" t="s">
        <v>3501</v>
      </c>
      <c r="E1458" s="13" t="s">
        <v>3502</v>
      </c>
      <c r="F1458" s="13" t="s">
        <v>29</v>
      </c>
      <c r="G1458" s="13" t="s">
        <v>20</v>
      </c>
      <c r="H1458" s="13">
        <v>10121407</v>
      </c>
      <c r="I1458" s="14">
        <v>44927</v>
      </c>
      <c r="J1458" s="13"/>
      <c r="K1458" s="14">
        <v>45138</v>
      </c>
      <c r="L1458" s="13" t="s">
        <v>3386</v>
      </c>
      <c r="M1458" s="10">
        <v>20280</v>
      </c>
      <c r="N1458" s="82"/>
      <c r="O1458" s="13"/>
    </row>
    <row r="1459" spans="1:15" ht="28" x14ac:dyDescent="0.25">
      <c r="A1459" s="13" t="s">
        <v>3503</v>
      </c>
      <c r="B1459" s="13" t="s">
        <v>3355</v>
      </c>
      <c r="C1459" s="13" t="s">
        <v>1896</v>
      </c>
      <c r="D1459" s="13" t="s">
        <v>3504</v>
      </c>
      <c r="E1459" s="13" t="s">
        <v>3505</v>
      </c>
      <c r="F1459" s="13" t="s">
        <v>29</v>
      </c>
      <c r="G1459" s="13" t="s">
        <v>20</v>
      </c>
      <c r="H1459" s="13"/>
      <c r="I1459" s="14">
        <v>44929</v>
      </c>
      <c r="J1459" s="13"/>
      <c r="K1459" s="14">
        <v>44939</v>
      </c>
      <c r="L1459" s="13" t="s">
        <v>1644</v>
      </c>
      <c r="M1459" s="10">
        <v>48600</v>
      </c>
      <c r="N1459" s="82"/>
      <c r="O1459" s="13"/>
    </row>
    <row r="1460" spans="1:15" ht="56" x14ac:dyDescent="0.25">
      <c r="A1460" s="13" t="s">
        <v>3506</v>
      </c>
      <c r="B1460" s="13" t="s">
        <v>3507</v>
      </c>
      <c r="C1460" s="13" t="s">
        <v>2218</v>
      </c>
      <c r="D1460" s="13" t="s">
        <v>2219</v>
      </c>
      <c r="E1460" s="13" t="s">
        <v>2220</v>
      </c>
      <c r="F1460" s="13" t="s">
        <v>29</v>
      </c>
      <c r="G1460" s="13" t="s">
        <v>20</v>
      </c>
      <c r="H1460" s="13">
        <v>6800162</v>
      </c>
      <c r="I1460" s="14">
        <v>44903</v>
      </c>
      <c r="J1460" s="14" t="s">
        <v>21</v>
      </c>
      <c r="K1460" s="14" t="s">
        <v>3508</v>
      </c>
      <c r="L1460" s="13" t="s">
        <v>2221</v>
      </c>
      <c r="M1460" s="10">
        <v>358500</v>
      </c>
      <c r="N1460" s="13" t="s">
        <v>21</v>
      </c>
      <c r="O1460" s="82"/>
    </row>
    <row r="1461" spans="1:15" ht="42" x14ac:dyDescent="0.25">
      <c r="A1461" s="4" t="s">
        <v>3509</v>
      </c>
      <c r="B1461" s="4" t="s">
        <v>3510</v>
      </c>
      <c r="C1461" s="4" t="s">
        <v>3511</v>
      </c>
      <c r="D1461" s="4" t="s">
        <v>3512</v>
      </c>
      <c r="E1461" s="4" t="s">
        <v>3513</v>
      </c>
      <c r="F1461" s="4" t="s">
        <v>20</v>
      </c>
      <c r="G1461" s="4" t="s">
        <v>20</v>
      </c>
      <c r="H1461" s="62" t="s">
        <v>3514</v>
      </c>
      <c r="I1461" s="63">
        <v>41275</v>
      </c>
      <c r="J1461" s="63" t="s">
        <v>21</v>
      </c>
      <c r="K1461" s="63">
        <v>45657</v>
      </c>
      <c r="L1461" s="4" t="s">
        <v>23</v>
      </c>
      <c r="M1461" s="99">
        <v>100000000</v>
      </c>
      <c r="N1461" s="87" t="s">
        <v>21</v>
      </c>
      <c r="O1461" s="87" t="s">
        <v>21</v>
      </c>
    </row>
    <row r="1462" spans="1:15" ht="42" x14ac:dyDescent="0.25">
      <c r="A1462" s="4" t="s">
        <v>3515</v>
      </c>
      <c r="B1462" s="4" t="s">
        <v>3516</v>
      </c>
      <c r="C1462" s="4" t="s">
        <v>3511</v>
      </c>
      <c r="D1462" s="4" t="s">
        <v>3517</v>
      </c>
      <c r="E1462" s="4" t="s">
        <v>3518</v>
      </c>
      <c r="F1462" s="4" t="s">
        <v>20</v>
      </c>
      <c r="G1462" s="4" t="s">
        <v>20</v>
      </c>
      <c r="H1462" s="62" t="s">
        <v>3519</v>
      </c>
      <c r="I1462" s="63">
        <v>44979</v>
      </c>
      <c r="J1462" s="63">
        <v>46207</v>
      </c>
      <c r="K1462" s="63">
        <v>46624</v>
      </c>
      <c r="L1462" s="4" t="s">
        <v>23</v>
      </c>
      <c r="M1462" s="99">
        <v>2840053.2</v>
      </c>
      <c r="N1462" s="87" t="s">
        <v>21</v>
      </c>
      <c r="O1462" s="87" t="s">
        <v>21</v>
      </c>
    </row>
    <row r="1463" spans="1:15" ht="56" x14ac:dyDescent="0.25">
      <c r="A1463" s="13" t="s">
        <v>3520</v>
      </c>
      <c r="B1463" s="13" t="s">
        <v>3521</v>
      </c>
      <c r="C1463" s="13" t="s">
        <v>3522</v>
      </c>
      <c r="D1463" s="13" t="s">
        <v>3523</v>
      </c>
      <c r="E1463" s="13" t="s">
        <v>3524</v>
      </c>
      <c r="F1463" s="13" t="s">
        <v>29</v>
      </c>
      <c r="G1463" s="13" t="s">
        <v>20</v>
      </c>
      <c r="H1463" s="13">
        <v>6300969</v>
      </c>
      <c r="I1463" s="14">
        <v>44995</v>
      </c>
      <c r="J1463" s="14" t="s">
        <v>1473</v>
      </c>
      <c r="K1463" s="14">
        <v>45569</v>
      </c>
      <c r="L1463" s="13" t="s">
        <v>23</v>
      </c>
      <c r="M1463" s="100">
        <v>9421551.5299999993</v>
      </c>
      <c r="N1463" s="13" t="s">
        <v>21</v>
      </c>
      <c r="O1463" s="82" t="s">
        <v>20</v>
      </c>
    </row>
    <row r="1464" spans="1:15" ht="28" x14ac:dyDescent="0.25">
      <c r="A1464" s="13" t="s">
        <v>3525</v>
      </c>
      <c r="B1464" s="13" t="s">
        <v>3526</v>
      </c>
      <c r="C1464" s="13" t="s">
        <v>3527</v>
      </c>
      <c r="D1464" s="13" t="s">
        <v>3528</v>
      </c>
      <c r="E1464" s="13" t="s">
        <v>3529</v>
      </c>
      <c r="F1464" s="13" t="s">
        <v>29</v>
      </c>
      <c r="G1464" s="13" t="s">
        <v>1021</v>
      </c>
      <c r="H1464" s="13">
        <v>9454393</v>
      </c>
      <c r="I1464" s="14">
        <v>44989</v>
      </c>
      <c r="J1464" s="14">
        <v>45536</v>
      </c>
      <c r="K1464" s="14">
        <v>45719</v>
      </c>
      <c r="L1464" s="13" t="s">
        <v>764</v>
      </c>
      <c r="M1464" s="100">
        <v>43200</v>
      </c>
      <c r="N1464" s="13" t="s">
        <v>21</v>
      </c>
      <c r="O1464" s="82" t="s">
        <v>20</v>
      </c>
    </row>
    <row r="1465" spans="1:15" ht="28" x14ac:dyDescent="0.25">
      <c r="A1465" s="13" t="s">
        <v>3530</v>
      </c>
      <c r="B1465" s="13" t="s">
        <v>3531</v>
      </c>
      <c r="C1465" s="13" t="s">
        <v>3527</v>
      </c>
      <c r="D1465" s="13" t="s">
        <v>3532</v>
      </c>
      <c r="E1465" s="13" t="s">
        <v>3533</v>
      </c>
      <c r="F1465" s="13" t="s">
        <v>29</v>
      </c>
      <c r="G1465" s="13" t="s">
        <v>1021</v>
      </c>
      <c r="H1465" s="13">
        <v>1325489</v>
      </c>
      <c r="I1465" s="14">
        <v>44928</v>
      </c>
      <c r="J1465" s="14">
        <v>45536</v>
      </c>
      <c r="K1465" s="14">
        <v>45659</v>
      </c>
      <c r="L1465" s="13" t="s">
        <v>1748</v>
      </c>
      <c r="M1465" s="100">
        <v>110000</v>
      </c>
      <c r="N1465" s="13" t="s">
        <v>21</v>
      </c>
      <c r="O1465" s="82" t="s">
        <v>20</v>
      </c>
    </row>
    <row r="1466" spans="1:15" ht="28" x14ac:dyDescent="0.25">
      <c r="A1466" s="13" t="s">
        <v>3534</v>
      </c>
      <c r="B1466" s="13" t="s">
        <v>3535</v>
      </c>
      <c r="C1466" s="13" t="s">
        <v>2218</v>
      </c>
      <c r="D1466" s="13" t="s">
        <v>3536</v>
      </c>
      <c r="E1466" s="13" t="s">
        <v>3295</v>
      </c>
      <c r="F1466" s="13" t="s">
        <v>3296</v>
      </c>
      <c r="G1466" s="13" t="s">
        <v>20</v>
      </c>
      <c r="H1466" s="13">
        <v>8645640</v>
      </c>
      <c r="I1466" s="14">
        <v>44981</v>
      </c>
      <c r="J1466" s="14"/>
      <c r="K1466" s="14">
        <v>45721</v>
      </c>
      <c r="L1466" s="13" t="s">
        <v>3291</v>
      </c>
      <c r="M1466" s="100">
        <v>120000</v>
      </c>
      <c r="N1466" s="13"/>
      <c r="O1466" s="82"/>
    </row>
    <row r="1467" spans="1:15" ht="56" x14ac:dyDescent="0.25">
      <c r="A1467" s="13" t="s">
        <v>3520</v>
      </c>
      <c r="B1467" s="13" t="s">
        <v>3521</v>
      </c>
      <c r="C1467" s="13" t="s">
        <v>3522</v>
      </c>
      <c r="D1467" s="13" t="s">
        <v>3523</v>
      </c>
      <c r="E1467" s="13" t="s">
        <v>3524</v>
      </c>
      <c r="F1467" s="13" t="s">
        <v>29</v>
      </c>
      <c r="G1467" s="13" t="s">
        <v>20</v>
      </c>
      <c r="H1467" s="13">
        <v>6300969</v>
      </c>
      <c r="I1467" s="14">
        <v>44995</v>
      </c>
      <c r="J1467" s="14" t="s">
        <v>1473</v>
      </c>
      <c r="K1467" s="14">
        <v>45569</v>
      </c>
      <c r="L1467" s="13" t="s">
        <v>23</v>
      </c>
      <c r="M1467" s="100">
        <v>9421551.5299999993</v>
      </c>
      <c r="N1467" s="13" t="s">
        <v>21</v>
      </c>
      <c r="O1467" s="82" t="s">
        <v>20</v>
      </c>
    </row>
    <row r="1468" spans="1:15" ht="280" x14ac:dyDescent="0.25">
      <c r="A1468" s="13" t="s">
        <v>3537</v>
      </c>
      <c r="B1468" s="13" t="s">
        <v>3538</v>
      </c>
      <c r="C1468" s="13" t="s">
        <v>121</v>
      </c>
      <c r="D1468" s="13" t="s">
        <v>3539</v>
      </c>
      <c r="E1468" s="13" t="s">
        <v>3540</v>
      </c>
      <c r="F1468" s="13" t="s">
        <v>29</v>
      </c>
      <c r="G1468" s="13" t="s">
        <v>20</v>
      </c>
      <c r="H1468" s="13">
        <v>3560335</v>
      </c>
      <c r="I1468" s="14">
        <v>45108</v>
      </c>
      <c r="J1468" s="14">
        <v>45473</v>
      </c>
      <c r="K1468" s="14">
        <v>46203</v>
      </c>
      <c r="L1468" s="13" t="s">
        <v>23</v>
      </c>
      <c r="M1468" s="10" t="s">
        <v>3541</v>
      </c>
      <c r="N1468" s="13" t="s">
        <v>957</v>
      </c>
      <c r="O1468" s="82"/>
    </row>
    <row r="1469" spans="1:15" ht="28" x14ac:dyDescent="0.25">
      <c r="A1469" s="13" t="s">
        <v>3542</v>
      </c>
      <c r="B1469" s="13" t="s">
        <v>3543</v>
      </c>
      <c r="C1469" s="13" t="s">
        <v>121</v>
      </c>
      <c r="D1469" s="13" t="s">
        <v>3544</v>
      </c>
      <c r="E1469" s="13" t="s">
        <v>972</v>
      </c>
      <c r="F1469" s="13" t="s">
        <v>20</v>
      </c>
      <c r="G1469" s="13" t="s">
        <v>20</v>
      </c>
      <c r="H1469" s="13">
        <v>2615716</v>
      </c>
      <c r="I1469" s="14">
        <v>45017</v>
      </c>
      <c r="J1469" s="14">
        <v>45747</v>
      </c>
      <c r="K1469" s="14">
        <v>46112</v>
      </c>
      <c r="L1469" s="13" t="s">
        <v>813</v>
      </c>
      <c r="M1469" s="10">
        <v>165000</v>
      </c>
      <c r="N1469" s="13" t="s">
        <v>3545</v>
      </c>
      <c r="O1469" s="82"/>
    </row>
    <row r="1470" spans="1:15" x14ac:dyDescent="0.25">
      <c r="A1470" s="13">
        <v>1009</v>
      </c>
      <c r="B1470" s="13" t="s">
        <v>3546</v>
      </c>
      <c r="C1470" s="13" t="s">
        <v>820</v>
      </c>
      <c r="D1470" s="13" t="s">
        <v>3547</v>
      </c>
      <c r="E1470" s="13" t="s">
        <v>3548</v>
      </c>
      <c r="F1470" s="13" t="s">
        <v>29</v>
      </c>
      <c r="G1470" s="13" t="s">
        <v>20</v>
      </c>
      <c r="H1470" s="13">
        <v>1555371</v>
      </c>
      <c r="I1470" s="14">
        <v>45006</v>
      </c>
      <c r="J1470" s="14" t="s">
        <v>1473</v>
      </c>
      <c r="K1470" s="14">
        <v>45051</v>
      </c>
      <c r="L1470" s="13" t="s">
        <v>1765</v>
      </c>
      <c r="M1470" s="10">
        <v>10050</v>
      </c>
      <c r="N1470" s="13" t="s">
        <v>1473</v>
      </c>
      <c r="O1470" s="82" t="s">
        <v>1473</v>
      </c>
    </row>
    <row r="1471" spans="1:15" ht="28" x14ac:dyDescent="0.25">
      <c r="A1471" s="13">
        <v>1010</v>
      </c>
      <c r="B1471" s="13" t="s">
        <v>3549</v>
      </c>
      <c r="C1471" s="13" t="s">
        <v>820</v>
      </c>
      <c r="D1471" s="13" t="s">
        <v>3550</v>
      </c>
      <c r="E1471" s="13" t="s">
        <v>3551</v>
      </c>
      <c r="F1471" s="13" t="s">
        <v>29</v>
      </c>
      <c r="G1471" s="13" t="s">
        <v>20</v>
      </c>
      <c r="H1471" s="13">
        <v>10947928</v>
      </c>
      <c r="I1471" s="14">
        <v>45002</v>
      </c>
      <c r="J1471" s="14" t="s">
        <v>1473</v>
      </c>
      <c r="K1471" s="14">
        <v>45382</v>
      </c>
      <c r="L1471" s="13" t="s">
        <v>813</v>
      </c>
      <c r="M1471" s="10">
        <v>55000</v>
      </c>
      <c r="N1471" s="13" t="s">
        <v>1473</v>
      </c>
      <c r="O1471" s="82" t="s">
        <v>1473</v>
      </c>
    </row>
    <row r="1472" spans="1:15" x14ac:dyDescent="0.25">
      <c r="A1472" s="20" t="s">
        <v>3552</v>
      </c>
      <c r="B1472" s="20" t="s">
        <v>3553</v>
      </c>
      <c r="C1472" s="20" t="s">
        <v>121</v>
      </c>
      <c r="D1472" s="20" t="s">
        <v>3554</v>
      </c>
      <c r="E1472" s="20" t="s">
        <v>1077</v>
      </c>
      <c r="F1472" s="20" t="s">
        <v>29</v>
      </c>
      <c r="G1472" s="20" t="s">
        <v>20</v>
      </c>
      <c r="H1472" s="20" t="s">
        <v>21</v>
      </c>
      <c r="I1472" s="85">
        <v>45012</v>
      </c>
      <c r="J1472" s="85">
        <v>45378</v>
      </c>
      <c r="K1472" s="85">
        <v>46473</v>
      </c>
      <c r="L1472" s="20" t="s">
        <v>23</v>
      </c>
      <c r="M1472" s="20" t="s">
        <v>3555</v>
      </c>
      <c r="N1472" s="20" t="s">
        <v>1473</v>
      </c>
      <c r="O1472" s="20" t="s">
        <v>20</v>
      </c>
    </row>
    <row r="1473" spans="1:15" ht="28" x14ac:dyDescent="0.25">
      <c r="A1473" s="13" t="s">
        <v>1654</v>
      </c>
      <c r="B1473" s="13" t="s">
        <v>3556</v>
      </c>
      <c r="C1473" s="13" t="s">
        <v>1896</v>
      </c>
      <c r="D1473" s="13" t="s">
        <v>3557</v>
      </c>
      <c r="E1473" s="13" t="s">
        <v>3558</v>
      </c>
      <c r="F1473" s="13" t="s">
        <v>20</v>
      </c>
      <c r="G1473" s="13" t="s">
        <v>20</v>
      </c>
      <c r="H1473" s="13">
        <v>4142000</v>
      </c>
      <c r="I1473" s="14">
        <v>45139</v>
      </c>
      <c r="J1473" s="14"/>
      <c r="K1473" s="14">
        <v>45504</v>
      </c>
      <c r="L1473" s="13" t="s">
        <v>2674</v>
      </c>
      <c r="M1473" s="25">
        <v>97734.099999999991</v>
      </c>
      <c r="N1473" s="13" t="s">
        <v>21</v>
      </c>
      <c r="O1473" s="13" t="s">
        <v>21</v>
      </c>
    </row>
    <row r="1474" spans="1:15" ht="28" x14ac:dyDescent="0.25">
      <c r="A1474" s="13" t="s">
        <v>1657</v>
      </c>
      <c r="B1474" s="13" t="s">
        <v>3556</v>
      </c>
      <c r="C1474" s="13" t="s">
        <v>1896</v>
      </c>
      <c r="D1474" s="13" t="s">
        <v>3559</v>
      </c>
      <c r="E1474" s="13" t="s">
        <v>3558</v>
      </c>
      <c r="F1474" s="13" t="s">
        <v>20</v>
      </c>
      <c r="G1474" s="13" t="s">
        <v>20</v>
      </c>
      <c r="H1474" s="13">
        <v>4142000</v>
      </c>
      <c r="I1474" s="14">
        <v>45139</v>
      </c>
      <c r="J1474" s="14"/>
      <c r="K1474" s="14">
        <v>45504</v>
      </c>
      <c r="L1474" s="13" t="s">
        <v>2674</v>
      </c>
      <c r="M1474" s="25">
        <v>57425.599999999999</v>
      </c>
      <c r="N1474" s="13" t="s">
        <v>21</v>
      </c>
      <c r="O1474" s="13" t="s">
        <v>21</v>
      </c>
    </row>
    <row r="1475" spans="1:15" ht="28" x14ac:dyDescent="0.25">
      <c r="A1475" s="13" t="s">
        <v>1658</v>
      </c>
      <c r="B1475" s="13" t="s">
        <v>3556</v>
      </c>
      <c r="C1475" s="13" t="s">
        <v>1896</v>
      </c>
      <c r="D1475" s="13" t="s">
        <v>3560</v>
      </c>
      <c r="E1475" s="13" t="s">
        <v>3558</v>
      </c>
      <c r="F1475" s="13" t="s">
        <v>20</v>
      </c>
      <c r="G1475" s="13" t="s">
        <v>20</v>
      </c>
      <c r="H1475" s="13">
        <v>4142000</v>
      </c>
      <c r="I1475" s="14">
        <v>45139</v>
      </c>
      <c r="J1475" s="14"/>
      <c r="K1475" s="14">
        <v>45504</v>
      </c>
      <c r="L1475" s="13" t="s">
        <v>2674</v>
      </c>
      <c r="M1475" s="25">
        <v>26229.500000000004</v>
      </c>
      <c r="N1475" s="13" t="s">
        <v>21</v>
      </c>
      <c r="O1475" s="13" t="s">
        <v>21</v>
      </c>
    </row>
    <row r="1476" spans="1:15" ht="28" x14ac:dyDescent="0.25">
      <c r="A1476" s="13" t="s">
        <v>1667</v>
      </c>
      <c r="B1476" s="13" t="s">
        <v>3556</v>
      </c>
      <c r="C1476" s="13" t="s">
        <v>1896</v>
      </c>
      <c r="D1476" s="13" t="s">
        <v>3561</v>
      </c>
      <c r="E1476" s="13" t="s">
        <v>3558</v>
      </c>
      <c r="F1476" s="13" t="s">
        <v>20</v>
      </c>
      <c r="G1476" s="13" t="s">
        <v>20</v>
      </c>
      <c r="H1476" s="13">
        <v>4142000</v>
      </c>
      <c r="I1476" s="14">
        <v>45139</v>
      </c>
      <c r="J1476" s="14"/>
      <c r="K1476" s="14">
        <v>45504</v>
      </c>
      <c r="L1476" s="13" t="s">
        <v>2674</v>
      </c>
      <c r="M1476" s="25">
        <v>557828.6</v>
      </c>
      <c r="N1476" s="13" t="s">
        <v>21</v>
      </c>
      <c r="O1476" s="13" t="s">
        <v>21</v>
      </c>
    </row>
    <row r="1477" spans="1:15" ht="28" x14ac:dyDescent="0.25">
      <c r="A1477" s="13" t="s">
        <v>2600</v>
      </c>
      <c r="B1477" s="13" t="s">
        <v>3556</v>
      </c>
      <c r="C1477" s="13" t="s">
        <v>1896</v>
      </c>
      <c r="D1477" s="13" t="s">
        <v>3562</v>
      </c>
      <c r="E1477" s="13" t="s">
        <v>3558</v>
      </c>
      <c r="F1477" s="13" t="s">
        <v>20</v>
      </c>
      <c r="G1477" s="13" t="s">
        <v>20</v>
      </c>
      <c r="H1477" s="13">
        <v>4142000</v>
      </c>
      <c r="I1477" s="14">
        <v>45139</v>
      </c>
      <c r="J1477" s="14"/>
      <c r="K1477" s="14">
        <v>45504</v>
      </c>
      <c r="L1477" s="13" t="s">
        <v>2674</v>
      </c>
      <c r="M1477" s="25">
        <v>10640</v>
      </c>
      <c r="N1477" s="13" t="s">
        <v>21</v>
      </c>
      <c r="O1477" s="13" t="s">
        <v>21</v>
      </c>
    </row>
    <row r="1478" spans="1:15" ht="28" x14ac:dyDescent="0.25">
      <c r="A1478" s="13" t="s">
        <v>2601</v>
      </c>
      <c r="B1478" s="13" t="s">
        <v>3556</v>
      </c>
      <c r="C1478" s="13" t="s">
        <v>1896</v>
      </c>
      <c r="D1478" s="13" t="s">
        <v>3563</v>
      </c>
      <c r="E1478" s="13" t="s">
        <v>3558</v>
      </c>
      <c r="F1478" s="13" t="s">
        <v>20</v>
      </c>
      <c r="G1478" s="13" t="s">
        <v>20</v>
      </c>
      <c r="H1478" s="13">
        <v>4142000</v>
      </c>
      <c r="I1478" s="14">
        <v>45139</v>
      </c>
      <c r="J1478" s="14"/>
      <c r="K1478" s="14">
        <v>45504</v>
      </c>
      <c r="L1478" s="13" t="s">
        <v>2674</v>
      </c>
      <c r="M1478" s="25">
        <v>44777.3</v>
      </c>
      <c r="N1478" s="13" t="s">
        <v>21</v>
      </c>
      <c r="O1478" s="13" t="s">
        <v>21</v>
      </c>
    </row>
    <row r="1479" spans="1:15" ht="28" x14ac:dyDescent="0.25">
      <c r="A1479" s="13" t="s">
        <v>2602</v>
      </c>
      <c r="B1479" s="13" t="s">
        <v>3556</v>
      </c>
      <c r="C1479" s="13" t="s">
        <v>1896</v>
      </c>
      <c r="D1479" s="13" t="s">
        <v>3564</v>
      </c>
      <c r="E1479" s="13" t="s">
        <v>3558</v>
      </c>
      <c r="F1479" s="13" t="s">
        <v>20</v>
      </c>
      <c r="G1479" s="13" t="s">
        <v>20</v>
      </c>
      <c r="H1479" s="13">
        <v>4142000</v>
      </c>
      <c r="I1479" s="14">
        <v>45139</v>
      </c>
      <c r="J1479" s="14"/>
      <c r="K1479" s="14">
        <v>45504</v>
      </c>
      <c r="L1479" s="13" t="s">
        <v>2674</v>
      </c>
      <c r="M1479" s="25">
        <v>47127.6</v>
      </c>
      <c r="N1479" s="13" t="s">
        <v>21</v>
      </c>
      <c r="O1479" s="13" t="s">
        <v>21</v>
      </c>
    </row>
    <row r="1480" spans="1:15" ht="28" x14ac:dyDescent="0.25">
      <c r="A1480" s="13" t="s">
        <v>3565</v>
      </c>
      <c r="B1480" s="13" t="s">
        <v>3556</v>
      </c>
      <c r="C1480" s="13" t="s">
        <v>1896</v>
      </c>
      <c r="D1480" s="13" t="s">
        <v>3566</v>
      </c>
      <c r="E1480" s="13" t="s">
        <v>3558</v>
      </c>
      <c r="F1480" s="13" t="s">
        <v>20</v>
      </c>
      <c r="G1480" s="13" t="s">
        <v>20</v>
      </c>
      <c r="H1480" s="13">
        <v>4142000</v>
      </c>
      <c r="I1480" s="14">
        <v>45139</v>
      </c>
      <c r="J1480" s="14"/>
      <c r="K1480" s="14">
        <v>45504</v>
      </c>
      <c r="L1480" s="13" t="s">
        <v>2674</v>
      </c>
      <c r="M1480" s="25">
        <v>31790.799999999999</v>
      </c>
      <c r="N1480" s="13" t="s">
        <v>21</v>
      </c>
      <c r="O1480" s="13" t="s">
        <v>21</v>
      </c>
    </row>
    <row r="1481" spans="1:15" ht="28" x14ac:dyDescent="0.25">
      <c r="A1481" s="13" t="s">
        <v>3567</v>
      </c>
      <c r="B1481" s="13" t="s">
        <v>3556</v>
      </c>
      <c r="C1481" s="13" t="s">
        <v>1896</v>
      </c>
      <c r="D1481" s="13" t="s">
        <v>398</v>
      </c>
      <c r="E1481" s="13" t="s">
        <v>3558</v>
      </c>
      <c r="F1481" s="13" t="s">
        <v>20</v>
      </c>
      <c r="G1481" s="13" t="s">
        <v>20</v>
      </c>
      <c r="H1481" s="13">
        <v>4142000</v>
      </c>
      <c r="I1481" s="14">
        <v>45139</v>
      </c>
      <c r="J1481" s="14"/>
      <c r="K1481" s="14">
        <v>45504</v>
      </c>
      <c r="L1481" s="13" t="s">
        <v>2674</v>
      </c>
      <c r="M1481" s="25">
        <v>14928.3</v>
      </c>
      <c r="N1481" s="13" t="s">
        <v>21</v>
      </c>
      <c r="O1481" s="13" t="s">
        <v>21</v>
      </c>
    </row>
    <row r="1482" spans="1:15" ht="28" x14ac:dyDescent="0.25">
      <c r="A1482" s="13" t="s">
        <v>3568</v>
      </c>
      <c r="B1482" s="13" t="s">
        <v>3556</v>
      </c>
      <c r="C1482" s="13" t="s">
        <v>1896</v>
      </c>
      <c r="D1482" s="13" t="s">
        <v>3569</v>
      </c>
      <c r="E1482" s="13" t="s">
        <v>3558</v>
      </c>
      <c r="F1482" s="13" t="s">
        <v>20</v>
      </c>
      <c r="G1482" s="13" t="s">
        <v>20</v>
      </c>
      <c r="H1482" s="13">
        <v>4142000</v>
      </c>
      <c r="I1482" s="14">
        <v>45139</v>
      </c>
      <c r="J1482" s="14"/>
      <c r="K1482" s="14">
        <v>45504</v>
      </c>
      <c r="L1482" s="13" t="s">
        <v>2674</v>
      </c>
      <c r="M1482" s="25">
        <v>14084.700000000003</v>
      </c>
      <c r="N1482" s="13" t="s">
        <v>21</v>
      </c>
      <c r="O1482" s="13" t="s">
        <v>21</v>
      </c>
    </row>
    <row r="1483" spans="1:15" ht="28" x14ac:dyDescent="0.25">
      <c r="A1483" s="13" t="s">
        <v>1687</v>
      </c>
      <c r="B1483" s="13" t="s">
        <v>3556</v>
      </c>
      <c r="C1483" s="13" t="s">
        <v>1896</v>
      </c>
      <c r="D1483" s="13" t="s">
        <v>3570</v>
      </c>
      <c r="E1483" s="13" t="s">
        <v>2588</v>
      </c>
      <c r="F1483" s="13" t="s">
        <v>29</v>
      </c>
      <c r="G1483" s="13" t="s">
        <v>20</v>
      </c>
      <c r="H1483" s="13">
        <v>4524869</v>
      </c>
      <c r="I1483" s="14">
        <v>45139</v>
      </c>
      <c r="J1483" s="14"/>
      <c r="K1483" s="14">
        <v>45504</v>
      </c>
      <c r="L1483" s="13" t="s">
        <v>2674</v>
      </c>
      <c r="M1483" s="25">
        <v>11970</v>
      </c>
      <c r="N1483" s="13" t="s">
        <v>21</v>
      </c>
      <c r="O1483" s="13" t="s">
        <v>21</v>
      </c>
    </row>
    <row r="1484" spans="1:15" ht="28" x14ac:dyDescent="0.25">
      <c r="A1484" s="13" t="s">
        <v>1666</v>
      </c>
      <c r="B1484" s="13" t="s">
        <v>3556</v>
      </c>
      <c r="C1484" s="13" t="s">
        <v>1896</v>
      </c>
      <c r="D1484" s="13" t="s">
        <v>3571</v>
      </c>
      <c r="E1484" s="13" t="s">
        <v>3572</v>
      </c>
      <c r="F1484" s="13" t="s">
        <v>29</v>
      </c>
      <c r="G1484" s="13" t="s">
        <v>20</v>
      </c>
      <c r="H1484" s="13">
        <v>11214525</v>
      </c>
      <c r="I1484" s="14">
        <v>45139</v>
      </c>
      <c r="J1484" s="14"/>
      <c r="K1484" s="14">
        <v>45504</v>
      </c>
      <c r="L1484" s="13" t="s">
        <v>2674</v>
      </c>
      <c r="M1484" s="25">
        <v>12122</v>
      </c>
      <c r="N1484" s="13" t="s">
        <v>21</v>
      </c>
      <c r="O1484" s="13" t="s">
        <v>21</v>
      </c>
    </row>
    <row r="1485" spans="1:15" ht="28" x14ac:dyDescent="0.25">
      <c r="A1485" s="13" t="s">
        <v>1676</v>
      </c>
      <c r="B1485" s="13" t="s">
        <v>3556</v>
      </c>
      <c r="C1485" s="13" t="s">
        <v>1896</v>
      </c>
      <c r="D1485" s="13" t="s">
        <v>3573</v>
      </c>
      <c r="E1485" s="13" t="s">
        <v>3572</v>
      </c>
      <c r="F1485" s="13" t="s">
        <v>29</v>
      </c>
      <c r="G1485" s="13" t="s">
        <v>20</v>
      </c>
      <c r="H1485" s="13">
        <v>11214525</v>
      </c>
      <c r="I1485" s="14">
        <v>45139</v>
      </c>
      <c r="J1485" s="14"/>
      <c r="K1485" s="14">
        <v>45504</v>
      </c>
      <c r="L1485" s="13" t="s">
        <v>2674</v>
      </c>
      <c r="M1485" s="25">
        <v>31500.1</v>
      </c>
      <c r="N1485" s="13" t="s">
        <v>21</v>
      </c>
      <c r="O1485" s="13" t="s">
        <v>21</v>
      </c>
    </row>
    <row r="1486" spans="1:15" ht="28" x14ac:dyDescent="0.25">
      <c r="A1486" s="13" t="s">
        <v>1681</v>
      </c>
      <c r="B1486" s="13" t="s">
        <v>3556</v>
      </c>
      <c r="C1486" s="13" t="s">
        <v>1896</v>
      </c>
      <c r="D1486" s="13" t="s">
        <v>3574</v>
      </c>
      <c r="E1486" s="13" t="s">
        <v>3572</v>
      </c>
      <c r="F1486" s="13" t="s">
        <v>29</v>
      </c>
      <c r="G1486" s="13" t="s">
        <v>20</v>
      </c>
      <c r="H1486" s="13">
        <v>11214525</v>
      </c>
      <c r="I1486" s="14">
        <v>45139</v>
      </c>
      <c r="J1486" s="14"/>
      <c r="K1486" s="14">
        <v>45504</v>
      </c>
      <c r="L1486" s="13" t="s">
        <v>2674</v>
      </c>
      <c r="M1486" s="25">
        <v>26710.2</v>
      </c>
      <c r="N1486" s="13" t="s">
        <v>21</v>
      </c>
      <c r="O1486" s="13" t="s">
        <v>21</v>
      </c>
    </row>
    <row r="1487" spans="1:15" ht="28" x14ac:dyDescent="0.25">
      <c r="A1487" s="13" t="s">
        <v>2616</v>
      </c>
      <c r="B1487" s="13" t="s">
        <v>3556</v>
      </c>
      <c r="C1487" s="13" t="s">
        <v>1896</v>
      </c>
      <c r="D1487" s="13" t="s">
        <v>3575</v>
      </c>
      <c r="E1487" s="13" t="s">
        <v>3572</v>
      </c>
      <c r="F1487" s="13" t="s">
        <v>29</v>
      </c>
      <c r="G1487" s="13" t="s">
        <v>20</v>
      </c>
      <c r="H1487" s="13">
        <v>11214525</v>
      </c>
      <c r="I1487" s="14">
        <v>45139</v>
      </c>
      <c r="J1487" s="14"/>
      <c r="K1487" s="14">
        <v>45504</v>
      </c>
      <c r="L1487" s="13" t="s">
        <v>2674</v>
      </c>
      <c r="M1487" s="25">
        <v>10989.6</v>
      </c>
      <c r="N1487" s="13" t="s">
        <v>21</v>
      </c>
      <c r="O1487" s="13" t="s">
        <v>21</v>
      </c>
    </row>
    <row r="1488" spans="1:15" ht="28" x14ac:dyDescent="0.25">
      <c r="A1488" s="13" t="s">
        <v>2617</v>
      </c>
      <c r="B1488" s="13" t="s">
        <v>3556</v>
      </c>
      <c r="C1488" s="13" t="s">
        <v>1896</v>
      </c>
      <c r="D1488" s="13" t="s">
        <v>3576</v>
      </c>
      <c r="E1488" s="13" t="s">
        <v>3572</v>
      </c>
      <c r="F1488" s="13" t="s">
        <v>29</v>
      </c>
      <c r="G1488" s="13" t="s">
        <v>20</v>
      </c>
      <c r="H1488" s="13">
        <v>11214525</v>
      </c>
      <c r="I1488" s="14">
        <v>45139</v>
      </c>
      <c r="J1488" s="14"/>
      <c r="K1488" s="14">
        <v>45504</v>
      </c>
      <c r="L1488" s="13" t="s">
        <v>2674</v>
      </c>
      <c r="M1488" s="25">
        <v>13655.299999999997</v>
      </c>
      <c r="N1488" s="13" t="s">
        <v>21</v>
      </c>
      <c r="O1488" s="13" t="s">
        <v>21</v>
      </c>
    </row>
    <row r="1489" spans="1:15" ht="28" x14ac:dyDescent="0.25">
      <c r="A1489" s="13" t="s">
        <v>1659</v>
      </c>
      <c r="B1489" s="13" t="s">
        <v>3556</v>
      </c>
      <c r="C1489" s="13" t="s">
        <v>1896</v>
      </c>
      <c r="D1489" s="13" t="s">
        <v>3577</v>
      </c>
      <c r="E1489" s="13" t="s">
        <v>3578</v>
      </c>
      <c r="F1489" s="13" t="s">
        <v>29</v>
      </c>
      <c r="G1489" s="13" t="s">
        <v>20</v>
      </c>
      <c r="H1489" s="13">
        <v>8057575</v>
      </c>
      <c r="I1489" s="14">
        <v>45139</v>
      </c>
      <c r="J1489" s="14"/>
      <c r="K1489" s="14">
        <v>45504</v>
      </c>
      <c r="L1489" s="13" t="s">
        <v>2674</v>
      </c>
      <c r="M1489" s="25">
        <v>16887.2</v>
      </c>
      <c r="N1489" s="13" t="s">
        <v>21</v>
      </c>
      <c r="O1489" s="13" t="s">
        <v>21</v>
      </c>
    </row>
    <row r="1490" spans="1:15" ht="28" x14ac:dyDescent="0.25">
      <c r="A1490" s="13" t="s">
        <v>1661</v>
      </c>
      <c r="B1490" s="13" t="s">
        <v>3556</v>
      </c>
      <c r="C1490" s="13" t="s">
        <v>1896</v>
      </c>
      <c r="D1490" s="13" t="s">
        <v>3579</v>
      </c>
      <c r="E1490" s="13" t="s">
        <v>3578</v>
      </c>
      <c r="F1490" s="13" t="s">
        <v>29</v>
      </c>
      <c r="G1490" s="13" t="s">
        <v>20</v>
      </c>
      <c r="H1490" s="13">
        <v>8057575</v>
      </c>
      <c r="I1490" s="14">
        <v>45139</v>
      </c>
      <c r="J1490" s="14"/>
      <c r="K1490" s="14">
        <v>45504</v>
      </c>
      <c r="L1490" s="13" t="s">
        <v>2674</v>
      </c>
      <c r="M1490" s="25">
        <v>30377.200000000001</v>
      </c>
      <c r="N1490" s="13" t="s">
        <v>21</v>
      </c>
      <c r="O1490" s="13" t="s">
        <v>21</v>
      </c>
    </row>
    <row r="1491" spans="1:15" ht="28" x14ac:dyDescent="0.25">
      <c r="A1491" s="13" t="s">
        <v>1672</v>
      </c>
      <c r="B1491" s="13" t="s">
        <v>3556</v>
      </c>
      <c r="C1491" s="13" t="s">
        <v>1896</v>
      </c>
      <c r="D1491" s="13" t="s">
        <v>3580</v>
      </c>
      <c r="E1491" s="13" t="s">
        <v>3578</v>
      </c>
      <c r="F1491" s="13" t="s">
        <v>29</v>
      </c>
      <c r="G1491" s="13" t="s">
        <v>20</v>
      </c>
      <c r="H1491" s="13">
        <v>8057575</v>
      </c>
      <c r="I1491" s="14">
        <v>45139</v>
      </c>
      <c r="J1491" s="14"/>
      <c r="K1491" s="14">
        <v>45504</v>
      </c>
      <c r="L1491" s="13" t="s">
        <v>2674</v>
      </c>
      <c r="M1491" s="25">
        <v>56600.999999999993</v>
      </c>
      <c r="N1491" s="13" t="s">
        <v>21</v>
      </c>
      <c r="O1491" s="13" t="s">
        <v>21</v>
      </c>
    </row>
    <row r="1492" spans="1:15" ht="28" x14ac:dyDescent="0.25">
      <c r="A1492" s="13" t="s">
        <v>1675</v>
      </c>
      <c r="B1492" s="13" t="s">
        <v>3556</v>
      </c>
      <c r="C1492" s="13" t="s">
        <v>1896</v>
      </c>
      <c r="D1492" s="13" t="s">
        <v>3581</v>
      </c>
      <c r="E1492" s="13" t="s">
        <v>3578</v>
      </c>
      <c r="F1492" s="13" t="s">
        <v>29</v>
      </c>
      <c r="G1492" s="13" t="s">
        <v>20</v>
      </c>
      <c r="H1492" s="13">
        <v>8057575</v>
      </c>
      <c r="I1492" s="14">
        <v>45139</v>
      </c>
      <c r="J1492" s="14"/>
      <c r="K1492" s="14">
        <v>45504</v>
      </c>
      <c r="L1492" s="13" t="s">
        <v>2674</v>
      </c>
      <c r="M1492" s="25">
        <v>15937.199999999999</v>
      </c>
      <c r="N1492" s="13" t="s">
        <v>21</v>
      </c>
      <c r="O1492" s="13" t="s">
        <v>21</v>
      </c>
    </row>
    <row r="1493" spans="1:15" ht="28" x14ac:dyDescent="0.25">
      <c r="A1493" s="13" t="s">
        <v>1691</v>
      </c>
      <c r="B1493" s="13" t="s">
        <v>3556</v>
      </c>
      <c r="C1493" s="13" t="s">
        <v>1896</v>
      </c>
      <c r="D1493" s="13" t="s">
        <v>3582</v>
      </c>
      <c r="E1493" s="13" t="s">
        <v>3578</v>
      </c>
      <c r="F1493" s="13" t="s">
        <v>29</v>
      </c>
      <c r="G1493" s="13" t="s">
        <v>20</v>
      </c>
      <c r="H1493" s="13">
        <v>8057575</v>
      </c>
      <c r="I1493" s="14">
        <v>45139</v>
      </c>
      <c r="J1493" s="14"/>
      <c r="K1493" s="14">
        <v>45504</v>
      </c>
      <c r="L1493" s="13" t="s">
        <v>2674</v>
      </c>
      <c r="M1493" s="25">
        <v>17193.099999999999</v>
      </c>
      <c r="N1493" s="13" t="s">
        <v>21</v>
      </c>
      <c r="O1493" s="13" t="s">
        <v>21</v>
      </c>
    </row>
    <row r="1494" spans="1:15" ht="28" x14ac:dyDescent="0.25">
      <c r="A1494" s="13" t="s">
        <v>2620</v>
      </c>
      <c r="B1494" s="13" t="s">
        <v>3556</v>
      </c>
      <c r="C1494" s="13" t="s">
        <v>1896</v>
      </c>
      <c r="D1494" s="13" t="s">
        <v>3583</v>
      </c>
      <c r="E1494" s="13" t="s">
        <v>3578</v>
      </c>
      <c r="F1494" s="13" t="s">
        <v>29</v>
      </c>
      <c r="G1494" s="13" t="s">
        <v>20</v>
      </c>
      <c r="H1494" s="13">
        <v>8057575</v>
      </c>
      <c r="I1494" s="14">
        <v>45139</v>
      </c>
      <c r="J1494" s="14"/>
      <c r="K1494" s="14">
        <v>45504</v>
      </c>
      <c r="L1494" s="13" t="s">
        <v>2674</v>
      </c>
      <c r="M1494" s="25">
        <v>15407.1</v>
      </c>
      <c r="N1494" s="13" t="s">
        <v>21</v>
      </c>
      <c r="O1494" s="13" t="s">
        <v>21</v>
      </c>
    </row>
    <row r="1495" spans="1:15" ht="28" x14ac:dyDescent="0.25">
      <c r="A1495" s="13" t="s">
        <v>2622</v>
      </c>
      <c r="B1495" s="13" t="s">
        <v>3556</v>
      </c>
      <c r="C1495" s="13" t="s">
        <v>1896</v>
      </c>
      <c r="D1495" s="13" t="s">
        <v>3584</v>
      </c>
      <c r="E1495" s="13" t="s">
        <v>3578</v>
      </c>
      <c r="F1495" s="13" t="s">
        <v>29</v>
      </c>
      <c r="G1495" s="13" t="s">
        <v>20</v>
      </c>
      <c r="H1495" s="13">
        <v>8057575</v>
      </c>
      <c r="I1495" s="14">
        <v>45139</v>
      </c>
      <c r="J1495" s="14"/>
      <c r="K1495" s="14">
        <v>45504</v>
      </c>
      <c r="L1495" s="13" t="s">
        <v>2674</v>
      </c>
      <c r="M1495" s="25">
        <v>22420</v>
      </c>
      <c r="N1495" s="13" t="s">
        <v>21</v>
      </c>
      <c r="O1495" s="13" t="s">
        <v>21</v>
      </c>
    </row>
    <row r="1496" spans="1:15" ht="28" x14ac:dyDescent="0.25">
      <c r="A1496" s="13" t="s">
        <v>3585</v>
      </c>
      <c r="B1496" s="13" t="s">
        <v>3556</v>
      </c>
      <c r="C1496" s="13" t="s">
        <v>1896</v>
      </c>
      <c r="D1496" s="13" t="s">
        <v>3586</v>
      </c>
      <c r="E1496" s="13" t="s">
        <v>3578</v>
      </c>
      <c r="F1496" s="13" t="s">
        <v>29</v>
      </c>
      <c r="G1496" s="13" t="s">
        <v>20</v>
      </c>
      <c r="H1496" s="13">
        <v>8057575</v>
      </c>
      <c r="I1496" s="14">
        <v>45139</v>
      </c>
      <c r="J1496" s="14"/>
      <c r="K1496" s="14">
        <v>45504</v>
      </c>
      <c r="L1496" s="13" t="s">
        <v>2674</v>
      </c>
      <c r="M1496" s="25">
        <v>11400</v>
      </c>
      <c r="N1496" s="13" t="s">
        <v>21</v>
      </c>
      <c r="O1496" s="13" t="s">
        <v>21</v>
      </c>
    </row>
    <row r="1497" spans="1:15" ht="28" x14ac:dyDescent="0.25">
      <c r="A1497" s="13" t="s">
        <v>1655</v>
      </c>
      <c r="B1497" s="13" t="s">
        <v>3556</v>
      </c>
      <c r="C1497" s="13" t="s">
        <v>1896</v>
      </c>
      <c r="D1497" s="13" t="s">
        <v>1781</v>
      </c>
      <c r="E1497" s="13" t="s">
        <v>73</v>
      </c>
      <c r="F1497" s="13" t="s">
        <v>29</v>
      </c>
      <c r="G1497" s="13" t="s">
        <v>20</v>
      </c>
      <c r="H1497" s="13">
        <v>7368612</v>
      </c>
      <c r="I1497" s="14">
        <v>45139</v>
      </c>
      <c r="J1497" s="14"/>
      <c r="K1497" s="14">
        <v>45504</v>
      </c>
      <c r="L1497" s="13" t="s">
        <v>2674</v>
      </c>
      <c r="M1497" s="25">
        <v>68550.100000000006</v>
      </c>
      <c r="N1497" s="13" t="s">
        <v>21</v>
      </c>
      <c r="O1497" s="13" t="s">
        <v>21</v>
      </c>
    </row>
    <row r="1498" spans="1:15" ht="28" x14ac:dyDescent="0.25">
      <c r="A1498" s="13" t="s">
        <v>1656</v>
      </c>
      <c r="B1498" s="13" t="s">
        <v>3556</v>
      </c>
      <c r="C1498" s="13" t="s">
        <v>1896</v>
      </c>
      <c r="D1498" s="13" t="s">
        <v>3587</v>
      </c>
      <c r="E1498" s="13" t="s">
        <v>73</v>
      </c>
      <c r="F1498" s="13" t="s">
        <v>29</v>
      </c>
      <c r="G1498" s="13" t="s">
        <v>20</v>
      </c>
      <c r="H1498" s="13">
        <v>7368612</v>
      </c>
      <c r="I1498" s="14">
        <v>45139</v>
      </c>
      <c r="J1498" s="14"/>
      <c r="K1498" s="14">
        <v>45504</v>
      </c>
      <c r="L1498" s="13" t="s">
        <v>2674</v>
      </c>
      <c r="M1498" s="25">
        <v>69350</v>
      </c>
      <c r="N1498" s="13" t="s">
        <v>21</v>
      </c>
      <c r="O1498" s="13" t="s">
        <v>21</v>
      </c>
    </row>
    <row r="1499" spans="1:15" ht="28" x14ac:dyDescent="0.25">
      <c r="A1499" s="13" t="s">
        <v>1663</v>
      </c>
      <c r="B1499" s="13" t="s">
        <v>3556</v>
      </c>
      <c r="C1499" s="13" t="s">
        <v>1896</v>
      </c>
      <c r="D1499" s="13" t="s">
        <v>3588</v>
      </c>
      <c r="E1499" s="13" t="s">
        <v>3589</v>
      </c>
      <c r="F1499" s="13" t="s">
        <v>29</v>
      </c>
      <c r="G1499" s="13" t="s">
        <v>20</v>
      </c>
      <c r="H1499" s="13">
        <v>2740575</v>
      </c>
      <c r="I1499" s="14">
        <v>45139</v>
      </c>
      <c r="J1499" s="14"/>
      <c r="K1499" s="14">
        <v>45504</v>
      </c>
      <c r="L1499" s="13" t="s">
        <v>2674</v>
      </c>
      <c r="M1499" s="25">
        <v>23750</v>
      </c>
      <c r="N1499" s="13" t="s">
        <v>21</v>
      </c>
      <c r="O1499" s="13" t="s">
        <v>21</v>
      </c>
    </row>
    <row r="1500" spans="1:15" ht="28" x14ac:dyDescent="0.25">
      <c r="A1500" s="13" t="s">
        <v>3590</v>
      </c>
      <c r="B1500" s="13" t="s">
        <v>3556</v>
      </c>
      <c r="C1500" s="13" t="s">
        <v>1896</v>
      </c>
      <c r="D1500" s="13" t="s">
        <v>3085</v>
      </c>
      <c r="E1500" s="13" t="s">
        <v>3591</v>
      </c>
      <c r="F1500" s="13" t="s">
        <v>29</v>
      </c>
      <c r="G1500" s="13" t="s">
        <v>20</v>
      </c>
      <c r="H1500" s="13">
        <v>3498571</v>
      </c>
      <c r="I1500" s="14">
        <v>45139</v>
      </c>
      <c r="J1500" s="14"/>
      <c r="K1500" s="14">
        <v>45504</v>
      </c>
      <c r="L1500" s="13" t="s">
        <v>2674</v>
      </c>
      <c r="M1500" s="25">
        <v>11210</v>
      </c>
      <c r="N1500" s="13" t="s">
        <v>21</v>
      </c>
      <c r="O1500" s="13" t="s">
        <v>21</v>
      </c>
    </row>
    <row r="1501" spans="1:15" ht="28" x14ac:dyDescent="0.25">
      <c r="A1501" s="13" t="s">
        <v>3592</v>
      </c>
      <c r="B1501" s="13" t="s">
        <v>3556</v>
      </c>
      <c r="C1501" s="13" t="s">
        <v>1896</v>
      </c>
      <c r="D1501" s="13" t="s">
        <v>3593</v>
      </c>
      <c r="E1501" s="13" t="s">
        <v>3591</v>
      </c>
      <c r="F1501" s="13" t="s">
        <v>29</v>
      </c>
      <c r="G1501" s="13" t="s">
        <v>20</v>
      </c>
      <c r="H1501" s="13">
        <v>3498571</v>
      </c>
      <c r="I1501" s="14">
        <v>45139</v>
      </c>
      <c r="J1501" s="14"/>
      <c r="K1501" s="14">
        <v>45504</v>
      </c>
      <c r="L1501" s="13" t="s">
        <v>2674</v>
      </c>
      <c r="M1501" s="25">
        <v>19380</v>
      </c>
      <c r="N1501" s="13" t="s">
        <v>21</v>
      </c>
      <c r="O1501" s="13" t="s">
        <v>21</v>
      </c>
    </row>
    <row r="1502" spans="1:15" ht="28" x14ac:dyDescent="0.25">
      <c r="A1502" s="13" t="s">
        <v>1670</v>
      </c>
      <c r="B1502" s="13" t="s">
        <v>3556</v>
      </c>
      <c r="C1502" s="13" t="s">
        <v>1896</v>
      </c>
      <c r="D1502" s="13" t="s">
        <v>3594</v>
      </c>
      <c r="E1502" s="13" t="s">
        <v>3072</v>
      </c>
      <c r="F1502" s="13" t="s">
        <v>29</v>
      </c>
      <c r="G1502" s="13" t="s">
        <v>20</v>
      </c>
      <c r="H1502" s="13">
        <v>10121407</v>
      </c>
      <c r="I1502" s="14">
        <v>45139</v>
      </c>
      <c r="J1502" s="14"/>
      <c r="K1502" s="14">
        <v>45504</v>
      </c>
      <c r="L1502" s="13" t="s">
        <v>2674</v>
      </c>
      <c r="M1502" s="25">
        <v>68039</v>
      </c>
      <c r="N1502" s="13" t="s">
        <v>21</v>
      </c>
      <c r="O1502" s="13" t="s">
        <v>21</v>
      </c>
    </row>
    <row r="1503" spans="1:15" ht="28" x14ac:dyDescent="0.25">
      <c r="A1503" s="13" t="s">
        <v>1645</v>
      </c>
      <c r="B1503" s="13" t="s">
        <v>3556</v>
      </c>
      <c r="C1503" s="13" t="s">
        <v>1896</v>
      </c>
      <c r="D1503" s="13" t="s">
        <v>3595</v>
      </c>
      <c r="E1503" s="13" t="s">
        <v>3115</v>
      </c>
      <c r="F1503" s="13" t="s">
        <v>29</v>
      </c>
      <c r="G1503" s="13" t="s">
        <v>20</v>
      </c>
      <c r="H1503" s="13">
        <v>1313912</v>
      </c>
      <c r="I1503" s="14">
        <v>45139</v>
      </c>
      <c r="J1503" s="14"/>
      <c r="K1503" s="14">
        <v>45504</v>
      </c>
      <c r="L1503" s="13" t="s">
        <v>2674</v>
      </c>
      <c r="M1503" s="25">
        <v>531810</v>
      </c>
      <c r="N1503" s="13" t="s">
        <v>21</v>
      </c>
      <c r="O1503" s="13" t="s">
        <v>21</v>
      </c>
    </row>
    <row r="1504" spans="1:15" ht="28" x14ac:dyDescent="0.25">
      <c r="A1504" s="13" t="s">
        <v>2629</v>
      </c>
      <c r="B1504" s="13" t="s">
        <v>3556</v>
      </c>
      <c r="C1504" s="13" t="s">
        <v>1896</v>
      </c>
      <c r="D1504" s="13" t="s">
        <v>3596</v>
      </c>
      <c r="E1504" s="13" t="s">
        <v>3499</v>
      </c>
      <c r="F1504" s="13" t="s">
        <v>29</v>
      </c>
      <c r="G1504" s="13" t="s">
        <v>20</v>
      </c>
      <c r="H1504" s="13">
        <v>3168907</v>
      </c>
      <c r="I1504" s="14">
        <v>45139</v>
      </c>
      <c r="J1504" s="14"/>
      <c r="K1504" s="14">
        <v>45504</v>
      </c>
      <c r="L1504" s="13" t="s">
        <v>2674</v>
      </c>
      <c r="M1504" s="25">
        <v>22610</v>
      </c>
      <c r="N1504" s="13" t="s">
        <v>21</v>
      </c>
      <c r="O1504" s="13" t="s">
        <v>21</v>
      </c>
    </row>
    <row r="1505" spans="1:15" ht="28" x14ac:dyDescent="0.25">
      <c r="A1505" s="13" t="s">
        <v>1650</v>
      </c>
      <c r="B1505" s="13" t="s">
        <v>3556</v>
      </c>
      <c r="C1505" s="13" t="s">
        <v>1896</v>
      </c>
      <c r="D1505" s="13" t="s">
        <v>3597</v>
      </c>
      <c r="E1505" s="13" t="s">
        <v>3053</v>
      </c>
      <c r="F1505" s="13" t="s">
        <v>29</v>
      </c>
      <c r="G1505" s="13" t="s">
        <v>20</v>
      </c>
      <c r="H1505" s="13">
        <v>1289021</v>
      </c>
      <c r="I1505" s="14">
        <v>45139</v>
      </c>
      <c r="J1505" s="14"/>
      <c r="K1505" s="14">
        <v>45504</v>
      </c>
      <c r="L1505" s="13" t="s">
        <v>2674</v>
      </c>
      <c r="M1505" s="25">
        <v>267900</v>
      </c>
      <c r="N1505" s="13" t="s">
        <v>21</v>
      </c>
      <c r="O1505" s="13" t="s">
        <v>21</v>
      </c>
    </row>
    <row r="1506" spans="1:15" ht="28" x14ac:dyDescent="0.25">
      <c r="A1506" s="13" t="s">
        <v>3598</v>
      </c>
      <c r="B1506" s="13" t="s">
        <v>3556</v>
      </c>
      <c r="C1506" s="13" t="s">
        <v>1896</v>
      </c>
      <c r="D1506" s="13" t="s">
        <v>3599</v>
      </c>
      <c r="E1506" s="13" t="s">
        <v>494</v>
      </c>
      <c r="F1506" s="13" t="s">
        <v>29</v>
      </c>
      <c r="G1506" s="13" t="s">
        <v>20</v>
      </c>
      <c r="H1506" s="13" t="s">
        <v>21</v>
      </c>
      <c r="I1506" s="14">
        <v>45139</v>
      </c>
      <c r="J1506" s="14"/>
      <c r="K1506" s="14">
        <v>45504</v>
      </c>
      <c r="L1506" s="13" t="s">
        <v>2674</v>
      </c>
      <c r="M1506" s="25">
        <v>473812.5</v>
      </c>
      <c r="N1506" s="13" t="s">
        <v>21</v>
      </c>
      <c r="O1506" s="13" t="s">
        <v>21</v>
      </c>
    </row>
    <row r="1507" spans="1:15" ht="28" x14ac:dyDescent="0.25">
      <c r="A1507" s="13" t="s">
        <v>1668</v>
      </c>
      <c r="B1507" s="13" t="s">
        <v>3556</v>
      </c>
      <c r="C1507" s="13" t="s">
        <v>1896</v>
      </c>
      <c r="D1507" s="13" t="s">
        <v>3600</v>
      </c>
      <c r="E1507" s="13" t="s">
        <v>3601</v>
      </c>
      <c r="F1507" s="13" t="s">
        <v>29</v>
      </c>
      <c r="G1507" s="13" t="s">
        <v>20</v>
      </c>
      <c r="H1507" s="13">
        <v>8369578</v>
      </c>
      <c r="I1507" s="14">
        <v>45139</v>
      </c>
      <c r="J1507" s="14"/>
      <c r="K1507" s="14">
        <v>45504</v>
      </c>
      <c r="L1507" s="13" t="s">
        <v>2674</v>
      </c>
      <c r="M1507" s="25">
        <v>379620</v>
      </c>
      <c r="N1507" s="13" t="s">
        <v>21</v>
      </c>
      <c r="O1507" s="13" t="s">
        <v>21</v>
      </c>
    </row>
    <row r="1508" spans="1:15" ht="28" x14ac:dyDescent="0.25">
      <c r="A1508" s="13" t="s">
        <v>1673</v>
      </c>
      <c r="B1508" s="13" t="s">
        <v>3556</v>
      </c>
      <c r="C1508" s="13" t="s">
        <v>1896</v>
      </c>
      <c r="D1508" s="13" t="s">
        <v>3602</v>
      </c>
      <c r="E1508" s="13" t="s">
        <v>3601</v>
      </c>
      <c r="F1508" s="13" t="s">
        <v>29</v>
      </c>
      <c r="G1508" s="13" t="s">
        <v>20</v>
      </c>
      <c r="H1508" s="13">
        <v>8369578</v>
      </c>
      <c r="I1508" s="14">
        <v>45139</v>
      </c>
      <c r="J1508" s="14"/>
      <c r="K1508" s="14">
        <v>45504</v>
      </c>
      <c r="L1508" s="13" t="s">
        <v>2674</v>
      </c>
      <c r="M1508" s="25">
        <v>46550</v>
      </c>
      <c r="N1508" s="13" t="s">
        <v>21</v>
      </c>
      <c r="O1508" s="13" t="s">
        <v>21</v>
      </c>
    </row>
    <row r="1509" spans="1:15" ht="28" x14ac:dyDescent="0.25">
      <c r="A1509" s="13" t="s">
        <v>1652</v>
      </c>
      <c r="B1509" s="13" t="s">
        <v>3556</v>
      </c>
      <c r="C1509" s="13" t="s">
        <v>1896</v>
      </c>
      <c r="D1509" s="13" t="s">
        <v>3603</v>
      </c>
      <c r="E1509" s="13" t="s">
        <v>3604</v>
      </c>
      <c r="F1509" s="13" t="s">
        <v>29</v>
      </c>
      <c r="G1509" s="13" t="s">
        <v>20</v>
      </c>
      <c r="H1509" s="13">
        <v>9964786</v>
      </c>
      <c r="I1509" s="14">
        <v>45139</v>
      </c>
      <c r="J1509" s="14"/>
      <c r="K1509" s="14">
        <v>45504</v>
      </c>
      <c r="L1509" s="13" t="s">
        <v>2674</v>
      </c>
      <c r="M1509" s="25">
        <v>109250</v>
      </c>
      <c r="N1509" s="13" t="s">
        <v>21</v>
      </c>
      <c r="O1509" s="13" t="s">
        <v>21</v>
      </c>
    </row>
    <row r="1510" spans="1:15" ht="28" x14ac:dyDescent="0.25">
      <c r="A1510" s="13" t="s">
        <v>3605</v>
      </c>
      <c r="B1510" s="13" t="s">
        <v>3606</v>
      </c>
      <c r="C1510" s="13" t="s">
        <v>1896</v>
      </c>
      <c r="D1510" s="13" t="s">
        <v>3607</v>
      </c>
      <c r="E1510" s="13" t="s">
        <v>3608</v>
      </c>
      <c r="F1510" s="13" t="s">
        <v>29</v>
      </c>
      <c r="G1510" s="13" t="s">
        <v>20</v>
      </c>
      <c r="H1510" s="13">
        <v>6548719</v>
      </c>
      <c r="I1510" s="14">
        <v>44955</v>
      </c>
      <c r="J1510" s="14"/>
      <c r="K1510" s="14">
        <v>45136</v>
      </c>
      <c r="L1510" s="13" t="s">
        <v>2674</v>
      </c>
      <c r="M1510" s="25">
        <v>29355</v>
      </c>
      <c r="N1510" s="13" t="s">
        <v>21</v>
      </c>
      <c r="O1510" s="13" t="s">
        <v>21</v>
      </c>
    </row>
    <row r="1511" spans="1:15" ht="28" x14ac:dyDescent="0.25">
      <c r="A1511" s="13" t="s">
        <v>3609</v>
      </c>
      <c r="B1511" s="13" t="s">
        <v>3606</v>
      </c>
      <c r="C1511" s="13" t="s">
        <v>1896</v>
      </c>
      <c r="D1511" s="13" t="s">
        <v>3610</v>
      </c>
      <c r="E1511" s="13" t="s">
        <v>3611</v>
      </c>
      <c r="F1511" s="13" t="s">
        <v>29</v>
      </c>
      <c r="G1511" s="13" t="s">
        <v>20</v>
      </c>
      <c r="H1511" s="13">
        <v>6681498</v>
      </c>
      <c r="I1511" s="14">
        <v>44955</v>
      </c>
      <c r="J1511" s="14"/>
      <c r="K1511" s="14">
        <v>45045</v>
      </c>
      <c r="L1511" s="13" t="s">
        <v>2674</v>
      </c>
      <c r="M1511" s="25">
        <v>23772</v>
      </c>
      <c r="N1511" s="13" t="s">
        <v>21</v>
      </c>
      <c r="O1511" s="13" t="s">
        <v>21</v>
      </c>
    </row>
    <row r="1512" spans="1:15" ht="28" x14ac:dyDescent="0.25">
      <c r="A1512" s="13" t="s">
        <v>3612</v>
      </c>
      <c r="B1512" s="13" t="s">
        <v>3606</v>
      </c>
      <c r="C1512" s="13" t="s">
        <v>1896</v>
      </c>
      <c r="D1512" s="13" t="s">
        <v>3613</v>
      </c>
      <c r="E1512" s="13" t="s">
        <v>3611</v>
      </c>
      <c r="F1512" s="13" t="s">
        <v>29</v>
      </c>
      <c r="G1512" s="13" t="s">
        <v>20</v>
      </c>
      <c r="H1512" s="13">
        <v>6681498</v>
      </c>
      <c r="I1512" s="14">
        <v>44955</v>
      </c>
      <c r="J1512" s="14"/>
      <c r="K1512" s="14">
        <v>45045</v>
      </c>
      <c r="L1512" s="13" t="s">
        <v>2674</v>
      </c>
      <c r="M1512" s="25">
        <v>42504</v>
      </c>
      <c r="N1512" s="13" t="s">
        <v>21</v>
      </c>
      <c r="O1512" s="13" t="s">
        <v>21</v>
      </c>
    </row>
    <row r="1513" spans="1:15" ht="28" x14ac:dyDescent="0.25">
      <c r="A1513" s="13" t="s">
        <v>3614</v>
      </c>
      <c r="B1513" s="13" t="s">
        <v>3606</v>
      </c>
      <c r="C1513" s="13" t="s">
        <v>1896</v>
      </c>
      <c r="D1513" s="13" t="s">
        <v>3615</v>
      </c>
      <c r="E1513" s="13" t="s">
        <v>3608</v>
      </c>
      <c r="F1513" s="13" t="s">
        <v>29</v>
      </c>
      <c r="G1513" s="13" t="s">
        <v>20</v>
      </c>
      <c r="H1513" s="13">
        <v>6548719</v>
      </c>
      <c r="I1513" s="14">
        <v>44955</v>
      </c>
      <c r="J1513" s="14"/>
      <c r="K1513" s="14">
        <v>45136</v>
      </c>
      <c r="L1513" s="13" t="s">
        <v>2674</v>
      </c>
      <c r="M1513" s="25">
        <v>96600</v>
      </c>
      <c r="N1513" s="13" t="s">
        <v>21</v>
      </c>
      <c r="O1513" s="13" t="s">
        <v>21</v>
      </c>
    </row>
    <row r="1514" spans="1:15" ht="28" x14ac:dyDescent="0.25">
      <c r="A1514" s="13" t="s">
        <v>3616</v>
      </c>
      <c r="B1514" s="13" t="s">
        <v>3606</v>
      </c>
      <c r="C1514" s="13" t="s">
        <v>1896</v>
      </c>
      <c r="D1514" s="13" t="s">
        <v>3617</v>
      </c>
      <c r="E1514" s="13" t="s">
        <v>2836</v>
      </c>
      <c r="F1514" s="13" t="s">
        <v>29</v>
      </c>
      <c r="G1514" s="13" t="s">
        <v>29</v>
      </c>
      <c r="H1514" s="13" t="s">
        <v>21</v>
      </c>
      <c r="I1514" s="14">
        <v>45137</v>
      </c>
      <c r="J1514" s="14"/>
      <c r="K1514" s="14">
        <v>45500</v>
      </c>
      <c r="L1514" s="13" t="s">
        <v>2674</v>
      </c>
      <c r="M1514" s="25">
        <v>1393.6000000000001</v>
      </c>
      <c r="N1514" s="13" t="s">
        <v>21</v>
      </c>
      <c r="O1514" s="13" t="s">
        <v>21</v>
      </c>
    </row>
    <row r="1515" spans="1:15" ht="28" x14ac:dyDescent="0.25">
      <c r="A1515" s="13" t="s">
        <v>3618</v>
      </c>
      <c r="B1515" s="13" t="s">
        <v>3606</v>
      </c>
      <c r="C1515" s="13" t="s">
        <v>1896</v>
      </c>
      <c r="D1515" s="13" t="s">
        <v>3619</v>
      </c>
      <c r="E1515" s="13" t="s">
        <v>3620</v>
      </c>
      <c r="F1515" s="13" t="s">
        <v>29</v>
      </c>
      <c r="G1515" s="13" t="s">
        <v>20</v>
      </c>
      <c r="H1515" s="13" t="s">
        <v>21</v>
      </c>
      <c r="I1515" s="14">
        <v>45137</v>
      </c>
      <c r="J1515" s="14"/>
      <c r="K1515" s="14">
        <v>45500</v>
      </c>
      <c r="L1515" s="13" t="s">
        <v>2674</v>
      </c>
      <c r="M1515" s="25">
        <v>27517.1</v>
      </c>
      <c r="N1515" s="13" t="s">
        <v>21</v>
      </c>
      <c r="O1515" s="13" t="s">
        <v>21</v>
      </c>
    </row>
    <row r="1516" spans="1:15" ht="28" x14ac:dyDescent="0.25">
      <c r="A1516" s="13" t="s">
        <v>3621</v>
      </c>
      <c r="B1516" s="13" t="s">
        <v>3606</v>
      </c>
      <c r="C1516" s="13" t="s">
        <v>1896</v>
      </c>
      <c r="D1516" s="13" t="s">
        <v>3622</v>
      </c>
      <c r="E1516" s="13" t="s">
        <v>3604</v>
      </c>
      <c r="F1516" s="13" t="s">
        <v>29</v>
      </c>
      <c r="G1516" s="13" t="s">
        <v>20</v>
      </c>
      <c r="H1516" s="13">
        <v>9964786</v>
      </c>
      <c r="I1516" s="14">
        <v>45217</v>
      </c>
      <c r="J1516" s="14"/>
      <c r="K1516" s="14">
        <v>45500</v>
      </c>
      <c r="L1516" s="13" t="s">
        <v>2674</v>
      </c>
      <c r="M1516" s="25">
        <v>98622.81</v>
      </c>
      <c r="N1516" s="13" t="s">
        <v>21</v>
      </c>
      <c r="O1516" s="13" t="s">
        <v>21</v>
      </c>
    </row>
    <row r="1517" spans="1:15" ht="28" x14ac:dyDescent="0.25">
      <c r="A1517" s="13" t="s">
        <v>3623</v>
      </c>
      <c r="B1517" s="13" t="s">
        <v>3606</v>
      </c>
      <c r="C1517" s="13" t="s">
        <v>1896</v>
      </c>
      <c r="D1517" s="13" t="s">
        <v>3624</v>
      </c>
      <c r="E1517" s="13" t="s">
        <v>3625</v>
      </c>
      <c r="F1517" s="13" t="s">
        <v>29</v>
      </c>
      <c r="G1517" s="13" t="s">
        <v>20</v>
      </c>
      <c r="H1517" s="13" t="s">
        <v>21</v>
      </c>
      <c r="I1517" s="14">
        <v>45011</v>
      </c>
      <c r="J1517" s="14"/>
      <c r="K1517" s="14">
        <v>45374</v>
      </c>
      <c r="L1517" s="13" t="s">
        <v>2674</v>
      </c>
      <c r="M1517" s="25">
        <v>9350.85</v>
      </c>
      <c r="N1517" s="13" t="s">
        <v>21</v>
      </c>
      <c r="O1517" s="13" t="s">
        <v>21</v>
      </c>
    </row>
    <row r="1518" spans="1:15" ht="28" x14ac:dyDescent="0.25">
      <c r="A1518" s="13" t="s">
        <v>3626</v>
      </c>
      <c r="B1518" s="13" t="s">
        <v>3606</v>
      </c>
      <c r="C1518" s="13" t="s">
        <v>1896</v>
      </c>
      <c r="D1518" s="13" t="s">
        <v>3627</v>
      </c>
      <c r="E1518" s="13" t="s">
        <v>3628</v>
      </c>
      <c r="F1518" s="13" t="s">
        <v>29</v>
      </c>
      <c r="G1518" s="13" t="s">
        <v>20</v>
      </c>
      <c r="H1518" s="13">
        <v>1090571</v>
      </c>
      <c r="I1518" s="14">
        <v>45137</v>
      </c>
      <c r="J1518" s="14"/>
      <c r="K1518" s="14">
        <v>45500</v>
      </c>
      <c r="L1518" s="13" t="s">
        <v>2674</v>
      </c>
      <c r="M1518" s="25">
        <v>37856.159999999996</v>
      </c>
      <c r="N1518" s="13" t="s">
        <v>21</v>
      </c>
      <c r="O1518" s="13" t="s">
        <v>21</v>
      </c>
    </row>
    <row r="1519" spans="1:15" ht="28" x14ac:dyDescent="0.25">
      <c r="A1519" s="13" t="s">
        <v>3629</v>
      </c>
      <c r="B1519" s="13" t="s">
        <v>3606</v>
      </c>
      <c r="C1519" s="13" t="s">
        <v>1896</v>
      </c>
      <c r="D1519" s="13" t="s">
        <v>3630</v>
      </c>
      <c r="E1519" s="13" t="s">
        <v>615</v>
      </c>
      <c r="F1519" s="13" t="s">
        <v>29</v>
      </c>
      <c r="G1519" s="13" t="s">
        <v>20</v>
      </c>
      <c r="H1519" s="13">
        <v>1815977</v>
      </c>
      <c r="I1519" s="14">
        <v>44956</v>
      </c>
      <c r="J1519" s="14"/>
      <c r="K1519" s="14">
        <v>45318</v>
      </c>
      <c r="L1519" s="13" t="s">
        <v>2674</v>
      </c>
      <c r="M1519" s="25">
        <v>19874.399999999998</v>
      </c>
      <c r="N1519" s="13" t="s">
        <v>21</v>
      </c>
      <c r="O1519" s="13" t="s">
        <v>21</v>
      </c>
    </row>
    <row r="1520" spans="1:15" ht="28" x14ac:dyDescent="0.25">
      <c r="A1520" s="13" t="s">
        <v>3631</v>
      </c>
      <c r="B1520" s="13" t="s">
        <v>3606</v>
      </c>
      <c r="C1520" s="13" t="s">
        <v>1896</v>
      </c>
      <c r="D1520" s="13" t="s">
        <v>3632</v>
      </c>
      <c r="E1520" s="13" t="s">
        <v>538</v>
      </c>
      <c r="F1520" s="13" t="s">
        <v>29</v>
      </c>
      <c r="G1520" s="13" t="s">
        <v>20</v>
      </c>
      <c r="H1520" s="13">
        <v>1351098</v>
      </c>
      <c r="I1520" s="14">
        <v>45137</v>
      </c>
      <c r="J1520" s="14"/>
      <c r="K1520" s="14">
        <v>45500</v>
      </c>
      <c r="L1520" s="13" t="s">
        <v>2674</v>
      </c>
      <c r="M1520" s="25">
        <v>6033.56</v>
      </c>
      <c r="N1520" s="13" t="s">
        <v>21</v>
      </c>
      <c r="O1520" s="13" t="s">
        <v>21</v>
      </c>
    </row>
    <row r="1521" spans="1:15" ht="28" x14ac:dyDescent="0.25">
      <c r="A1521" s="13" t="s">
        <v>3633</v>
      </c>
      <c r="B1521" s="13" t="s">
        <v>3606</v>
      </c>
      <c r="C1521" s="13" t="s">
        <v>1896</v>
      </c>
      <c r="D1521" s="13" t="s">
        <v>3634</v>
      </c>
      <c r="E1521" s="13" t="s">
        <v>615</v>
      </c>
      <c r="F1521" s="13" t="s">
        <v>29</v>
      </c>
      <c r="G1521" s="13" t="s">
        <v>20</v>
      </c>
      <c r="H1521" s="13">
        <v>1815977</v>
      </c>
      <c r="I1521" s="14">
        <v>45137</v>
      </c>
      <c r="J1521" s="14"/>
      <c r="K1521" s="14">
        <v>45500</v>
      </c>
      <c r="L1521" s="13" t="s">
        <v>2674</v>
      </c>
      <c r="M1521" s="25">
        <v>67874.7</v>
      </c>
      <c r="N1521" s="13" t="s">
        <v>21</v>
      </c>
      <c r="O1521" s="13" t="s">
        <v>21</v>
      </c>
    </row>
    <row r="1522" spans="1:15" ht="28" x14ac:dyDescent="0.25">
      <c r="A1522" s="13" t="s">
        <v>3635</v>
      </c>
      <c r="B1522" s="13" t="s">
        <v>3606</v>
      </c>
      <c r="C1522" s="13" t="s">
        <v>1896</v>
      </c>
      <c r="D1522" s="13" t="s">
        <v>3636</v>
      </c>
      <c r="E1522" s="13" t="s">
        <v>615</v>
      </c>
      <c r="F1522" s="13" t="s">
        <v>29</v>
      </c>
      <c r="G1522" s="13" t="s">
        <v>20</v>
      </c>
      <c r="H1522" s="13">
        <v>1815977</v>
      </c>
      <c r="I1522" s="14">
        <v>45137</v>
      </c>
      <c r="J1522" s="14"/>
      <c r="K1522" s="14">
        <v>45500</v>
      </c>
      <c r="L1522" s="13" t="s">
        <v>2674</v>
      </c>
      <c r="M1522" s="25">
        <v>27742.799999999999</v>
      </c>
      <c r="N1522" s="13" t="s">
        <v>21</v>
      </c>
      <c r="O1522" s="13" t="s">
        <v>21</v>
      </c>
    </row>
    <row r="1523" spans="1:15" ht="28" x14ac:dyDescent="0.25">
      <c r="A1523" s="13" t="s">
        <v>3637</v>
      </c>
      <c r="B1523" s="13" t="s">
        <v>3606</v>
      </c>
      <c r="C1523" s="13" t="s">
        <v>1896</v>
      </c>
      <c r="D1523" s="13" t="s">
        <v>3638</v>
      </c>
      <c r="E1523" s="13" t="s">
        <v>1898</v>
      </c>
      <c r="F1523" s="13" t="s">
        <v>20</v>
      </c>
      <c r="G1523" s="13" t="s">
        <v>20</v>
      </c>
      <c r="H1523" s="13">
        <v>1961457</v>
      </c>
      <c r="I1523" s="14">
        <v>45011</v>
      </c>
      <c r="J1523" s="14"/>
      <c r="K1523" s="14">
        <v>45376</v>
      </c>
      <c r="L1523" s="13" t="s">
        <v>2674</v>
      </c>
      <c r="M1523" s="25">
        <v>36600</v>
      </c>
      <c r="N1523" s="13" t="s">
        <v>21</v>
      </c>
      <c r="O1523" s="13" t="s">
        <v>21</v>
      </c>
    </row>
    <row r="1524" spans="1:15" ht="28" x14ac:dyDescent="0.25">
      <c r="A1524" s="13" t="s">
        <v>3639</v>
      </c>
      <c r="B1524" s="13" t="s">
        <v>3606</v>
      </c>
      <c r="C1524" s="13" t="s">
        <v>1896</v>
      </c>
      <c r="D1524" s="13" t="s">
        <v>3640</v>
      </c>
      <c r="E1524" s="13" t="s">
        <v>1898</v>
      </c>
      <c r="F1524" s="13" t="s">
        <v>20</v>
      </c>
      <c r="G1524" s="13" t="s">
        <v>20</v>
      </c>
      <c r="H1524" s="13">
        <v>1961457</v>
      </c>
      <c r="I1524" s="14">
        <v>45011</v>
      </c>
      <c r="J1524" s="14"/>
      <c r="K1524" s="14">
        <v>45376</v>
      </c>
      <c r="L1524" s="13" t="s">
        <v>2674</v>
      </c>
      <c r="M1524" s="25">
        <v>18300</v>
      </c>
      <c r="N1524" s="13" t="s">
        <v>21</v>
      </c>
      <c r="O1524" s="13" t="s">
        <v>21</v>
      </c>
    </row>
    <row r="1525" spans="1:15" ht="28" x14ac:dyDescent="0.25">
      <c r="A1525" s="13" t="s">
        <v>3641</v>
      </c>
      <c r="B1525" s="13" t="s">
        <v>3606</v>
      </c>
      <c r="C1525" s="13" t="s">
        <v>1896</v>
      </c>
      <c r="D1525" s="13" t="s">
        <v>3642</v>
      </c>
      <c r="E1525" s="13" t="s">
        <v>1898</v>
      </c>
      <c r="F1525" s="13" t="s">
        <v>20</v>
      </c>
      <c r="G1525" s="13" t="s">
        <v>20</v>
      </c>
      <c r="H1525" s="13">
        <v>1961457</v>
      </c>
      <c r="I1525" s="14">
        <v>45011</v>
      </c>
      <c r="J1525" s="14"/>
      <c r="K1525" s="14">
        <v>45376</v>
      </c>
      <c r="L1525" s="13" t="s">
        <v>2674</v>
      </c>
      <c r="M1525" s="25">
        <v>5130</v>
      </c>
      <c r="N1525" s="13" t="s">
        <v>21</v>
      </c>
      <c r="O1525" s="13" t="s">
        <v>21</v>
      </c>
    </row>
    <row r="1526" spans="1:15" ht="28" x14ac:dyDescent="0.25">
      <c r="A1526" s="13" t="s">
        <v>3643</v>
      </c>
      <c r="B1526" s="13" t="s">
        <v>3606</v>
      </c>
      <c r="C1526" s="13" t="s">
        <v>1896</v>
      </c>
      <c r="D1526" s="13" t="s">
        <v>3644</v>
      </c>
      <c r="E1526" s="13" t="s">
        <v>3645</v>
      </c>
      <c r="F1526" s="13" t="s">
        <v>20</v>
      </c>
      <c r="G1526" s="13" t="s">
        <v>20</v>
      </c>
      <c r="H1526" s="13">
        <v>3149258</v>
      </c>
      <c r="I1526" s="14">
        <v>45136</v>
      </c>
      <c r="J1526" s="14"/>
      <c r="K1526" s="14">
        <v>45374</v>
      </c>
      <c r="L1526" s="13" t="s">
        <v>2674</v>
      </c>
      <c r="M1526" s="25">
        <v>14820</v>
      </c>
      <c r="N1526" s="13" t="s">
        <v>21</v>
      </c>
      <c r="O1526" s="13" t="s">
        <v>21</v>
      </c>
    </row>
    <row r="1527" spans="1:15" ht="28" x14ac:dyDescent="0.25">
      <c r="A1527" s="13" t="s">
        <v>3646</v>
      </c>
      <c r="B1527" s="13" t="s">
        <v>3606</v>
      </c>
      <c r="C1527" s="13" t="s">
        <v>1896</v>
      </c>
      <c r="D1527" s="13" t="s">
        <v>3647</v>
      </c>
      <c r="E1527" s="13" t="s">
        <v>476</v>
      </c>
      <c r="F1527" s="13" t="s">
        <v>29</v>
      </c>
      <c r="G1527" s="13" t="s">
        <v>20</v>
      </c>
      <c r="H1527" s="13">
        <v>6681498</v>
      </c>
      <c r="I1527" s="14">
        <v>45136</v>
      </c>
      <c r="J1527" s="14"/>
      <c r="K1527" s="14">
        <v>45500</v>
      </c>
      <c r="L1527" s="13" t="s">
        <v>2674</v>
      </c>
      <c r="M1527" s="25">
        <v>2400</v>
      </c>
      <c r="N1527" s="13" t="s">
        <v>21</v>
      </c>
      <c r="O1527" s="13" t="s">
        <v>21</v>
      </c>
    </row>
    <row r="1528" spans="1:15" ht="28" x14ac:dyDescent="0.25">
      <c r="A1528" s="13" t="s">
        <v>3648</v>
      </c>
      <c r="B1528" s="13" t="s">
        <v>3606</v>
      </c>
      <c r="C1528" s="13" t="s">
        <v>1896</v>
      </c>
      <c r="D1528" s="13" t="s">
        <v>3649</v>
      </c>
      <c r="E1528" s="13" t="s">
        <v>3645</v>
      </c>
      <c r="F1528" s="13" t="s">
        <v>20</v>
      </c>
      <c r="G1528" s="13" t="s">
        <v>20</v>
      </c>
      <c r="H1528" s="13">
        <v>3149258</v>
      </c>
      <c r="I1528" s="14">
        <v>45136</v>
      </c>
      <c r="J1528" s="14"/>
      <c r="K1528" s="14">
        <v>45500</v>
      </c>
      <c r="L1528" s="13" t="s">
        <v>2674</v>
      </c>
      <c r="M1528" s="25">
        <v>116633</v>
      </c>
      <c r="N1528" s="13" t="s">
        <v>21</v>
      </c>
      <c r="O1528" s="13" t="s">
        <v>21</v>
      </c>
    </row>
    <row r="1529" spans="1:15" ht="28" x14ac:dyDescent="0.25">
      <c r="A1529" s="13" t="s">
        <v>3650</v>
      </c>
      <c r="B1529" s="13" t="s">
        <v>3606</v>
      </c>
      <c r="C1529" s="13" t="s">
        <v>1896</v>
      </c>
      <c r="D1529" s="13" t="s">
        <v>3651</v>
      </c>
      <c r="E1529" s="13" t="s">
        <v>615</v>
      </c>
      <c r="F1529" s="13" t="s">
        <v>29</v>
      </c>
      <c r="G1529" s="13" t="s">
        <v>20</v>
      </c>
      <c r="H1529" s="13">
        <v>1815977</v>
      </c>
      <c r="I1529" s="14">
        <v>45136</v>
      </c>
      <c r="J1529" s="14"/>
      <c r="K1529" s="14">
        <v>45500</v>
      </c>
      <c r="L1529" s="13" t="s">
        <v>2674</v>
      </c>
      <c r="M1529" s="25">
        <v>155351.75</v>
      </c>
      <c r="N1529" s="13" t="s">
        <v>21</v>
      </c>
      <c r="O1529" s="13" t="s">
        <v>21</v>
      </c>
    </row>
    <row r="1530" spans="1:15" ht="28" x14ac:dyDescent="0.25">
      <c r="A1530" s="13" t="s">
        <v>3652</v>
      </c>
      <c r="B1530" s="13" t="s">
        <v>3653</v>
      </c>
      <c r="C1530" s="13" t="s">
        <v>1896</v>
      </c>
      <c r="D1530" s="13" t="s">
        <v>3634</v>
      </c>
      <c r="E1530" s="13" t="s">
        <v>615</v>
      </c>
      <c r="F1530" s="13" t="s">
        <v>29</v>
      </c>
      <c r="G1530" s="13" t="s">
        <v>20</v>
      </c>
      <c r="H1530" s="13">
        <v>1815977</v>
      </c>
      <c r="I1530" s="14">
        <v>45137</v>
      </c>
      <c r="J1530" s="14"/>
      <c r="K1530" s="14">
        <v>45500</v>
      </c>
      <c r="L1530" s="13" t="s">
        <v>1644</v>
      </c>
      <c r="M1530" s="25">
        <v>67874.7</v>
      </c>
      <c r="N1530" s="13" t="s">
        <v>21</v>
      </c>
      <c r="O1530" s="13" t="s">
        <v>21</v>
      </c>
    </row>
    <row r="1531" spans="1:15" ht="28" x14ac:dyDescent="0.25">
      <c r="A1531" s="13" t="s">
        <v>3654</v>
      </c>
      <c r="B1531" s="13" t="s">
        <v>3653</v>
      </c>
      <c r="C1531" s="13" t="s">
        <v>1896</v>
      </c>
      <c r="D1531" s="13" t="s">
        <v>3655</v>
      </c>
      <c r="E1531" s="13" t="s">
        <v>615</v>
      </c>
      <c r="F1531" s="13" t="s">
        <v>29</v>
      </c>
      <c r="G1531" s="13" t="s">
        <v>20</v>
      </c>
      <c r="H1531" s="13">
        <v>1815977</v>
      </c>
      <c r="I1531" s="14">
        <v>45137</v>
      </c>
      <c r="J1531" s="14"/>
      <c r="K1531" s="14">
        <v>45500</v>
      </c>
      <c r="L1531" s="13" t="s">
        <v>1644</v>
      </c>
      <c r="M1531" s="25">
        <v>27742.799999999999</v>
      </c>
      <c r="N1531" s="13" t="s">
        <v>21</v>
      </c>
      <c r="O1531" s="13" t="s">
        <v>21</v>
      </c>
    </row>
    <row r="1532" spans="1:15" ht="28" x14ac:dyDescent="0.25">
      <c r="A1532" s="35" t="s">
        <v>3656</v>
      </c>
      <c r="B1532" s="13" t="s">
        <v>3657</v>
      </c>
      <c r="C1532" s="13" t="s">
        <v>2879</v>
      </c>
      <c r="D1532" s="13" t="s">
        <v>3658</v>
      </c>
      <c r="E1532" s="13" t="s">
        <v>900</v>
      </c>
      <c r="F1532" s="13" t="s">
        <v>29</v>
      </c>
      <c r="G1532" s="13" t="s">
        <v>20</v>
      </c>
      <c r="H1532" s="13">
        <v>4272075</v>
      </c>
      <c r="I1532" s="14">
        <v>45017</v>
      </c>
      <c r="J1532" s="14" t="s">
        <v>21</v>
      </c>
      <c r="K1532" s="14">
        <v>45747</v>
      </c>
      <c r="L1532" s="13" t="s">
        <v>23</v>
      </c>
      <c r="M1532" s="25">
        <v>6630000</v>
      </c>
      <c r="N1532" s="13" t="s">
        <v>21</v>
      </c>
      <c r="O1532" s="13" t="s">
        <v>20</v>
      </c>
    </row>
    <row r="1533" spans="1:15" ht="28" x14ac:dyDescent="0.25">
      <c r="A1533" s="13" t="s">
        <v>3659</v>
      </c>
      <c r="B1533" s="13" t="s">
        <v>3660</v>
      </c>
      <c r="C1533" s="13" t="s">
        <v>3661</v>
      </c>
      <c r="D1533" s="13" t="s">
        <v>3662</v>
      </c>
      <c r="E1533" s="13" t="s">
        <v>3663</v>
      </c>
      <c r="F1533" s="13" t="s">
        <v>29</v>
      </c>
      <c r="G1533" s="13" t="s">
        <v>20</v>
      </c>
      <c r="H1533" s="13">
        <v>8241539</v>
      </c>
      <c r="I1533" s="14">
        <v>41187</v>
      </c>
      <c r="J1533" s="14">
        <v>45170</v>
      </c>
      <c r="K1533" s="14">
        <v>45291</v>
      </c>
      <c r="L1533" s="13" t="s">
        <v>2221</v>
      </c>
      <c r="M1533" s="25">
        <v>0</v>
      </c>
      <c r="N1533" s="13" t="s">
        <v>21</v>
      </c>
      <c r="O1533" s="13">
        <v>0</v>
      </c>
    </row>
    <row r="1534" spans="1:15" ht="28" x14ac:dyDescent="0.25">
      <c r="A1534" s="8" t="s">
        <v>3664</v>
      </c>
      <c r="B1534" s="8" t="s">
        <v>3665</v>
      </c>
      <c r="C1534" s="8" t="s">
        <v>3666</v>
      </c>
      <c r="D1534" s="8" t="s">
        <v>3667</v>
      </c>
      <c r="E1534" s="8" t="s">
        <v>3668</v>
      </c>
      <c r="F1534" s="8" t="s">
        <v>29</v>
      </c>
      <c r="G1534" s="8" t="s">
        <v>20</v>
      </c>
      <c r="H1534" s="13">
        <v>13334249</v>
      </c>
      <c r="I1534" s="9">
        <v>45017</v>
      </c>
      <c r="J1534" s="9">
        <v>45382</v>
      </c>
      <c r="K1534" s="9">
        <v>45747</v>
      </c>
      <c r="L1534" s="8" t="s">
        <v>764</v>
      </c>
      <c r="M1534" s="101">
        <v>100000</v>
      </c>
      <c r="N1534" s="82" t="s">
        <v>21</v>
      </c>
      <c r="O1534" s="82" t="s">
        <v>20</v>
      </c>
    </row>
    <row r="1535" spans="1:15" ht="28" x14ac:dyDescent="0.25">
      <c r="A1535" s="13" t="s">
        <v>3669</v>
      </c>
      <c r="B1535" s="13" t="s">
        <v>3670</v>
      </c>
      <c r="C1535" s="13" t="s">
        <v>3671</v>
      </c>
      <c r="D1535" s="13" t="s">
        <v>3672</v>
      </c>
      <c r="E1535" s="13" t="s">
        <v>3673</v>
      </c>
      <c r="F1535" s="13" t="s">
        <v>29</v>
      </c>
      <c r="G1535" s="13" t="s">
        <v>29</v>
      </c>
      <c r="H1535" s="13" t="s">
        <v>21</v>
      </c>
      <c r="I1535" s="14">
        <v>45047</v>
      </c>
      <c r="J1535" s="14">
        <v>45747</v>
      </c>
      <c r="K1535" s="14">
        <v>46112</v>
      </c>
      <c r="L1535" s="13" t="s">
        <v>23</v>
      </c>
      <c r="M1535" s="25">
        <v>3124000</v>
      </c>
      <c r="N1535" s="13" t="s">
        <v>21</v>
      </c>
      <c r="O1535" s="13" t="s">
        <v>21</v>
      </c>
    </row>
    <row r="1536" spans="1:15" ht="56" x14ac:dyDescent="0.25">
      <c r="A1536" s="13" t="s">
        <v>3674</v>
      </c>
      <c r="B1536" s="13" t="s">
        <v>3675</v>
      </c>
      <c r="C1536" s="13" t="s">
        <v>3676</v>
      </c>
      <c r="D1536" s="13" t="s">
        <v>3677</v>
      </c>
      <c r="E1536" s="13" t="s">
        <v>3678</v>
      </c>
      <c r="F1536" s="13" t="s">
        <v>21</v>
      </c>
      <c r="G1536" s="13" t="s">
        <v>21</v>
      </c>
      <c r="H1536" s="13" t="s">
        <v>21</v>
      </c>
      <c r="I1536" s="14" t="s">
        <v>3679</v>
      </c>
      <c r="J1536" s="14" t="s">
        <v>3680</v>
      </c>
      <c r="K1536" s="14" t="s">
        <v>3680</v>
      </c>
      <c r="L1536" s="13" t="s">
        <v>23</v>
      </c>
      <c r="M1536" s="25">
        <v>384000</v>
      </c>
      <c r="N1536" s="13" t="s">
        <v>21</v>
      </c>
      <c r="O1536" s="13" t="s">
        <v>21</v>
      </c>
    </row>
    <row r="1537" spans="1:15" ht="42" x14ac:dyDescent="0.25">
      <c r="A1537" s="13" t="s">
        <v>3681</v>
      </c>
      <c r="B1537" s="13" t="s">
        <v>3682</v>
      </c>
      <c r="C1537" s="13" t="s">
        <v>1878</v>
      </c>
      <c r="D1537" s="13" t="s">
        <v>3683</v>
      </c>
      <c r="E1537" s="13" t="s">
        <v>3684</v>
      </c>
      <c r="F1537" s="13" t="s">
        <v>29</v>
      </c>
      <c r="G1537" s="13" t="s">
        <v>20</v>
      </c>
      <c r="H1537" s="13">
        <v>10660712</v>
      </c>
      <c r="I1537" s="14">
        <v>45077</v>
      </c>
      <c r="J1537" s="14">
        <v>45077</v>
      </c>
      <c r="K1537" s="14">
        <v>46172</v>
      </c>
      <c r="L1537" s="13" t="s">
        <v>1765</v>
      </c>
      <c r="M1537" s="25">
        <v>98820</v>
      </c>
      <c r="N1537" s="13" t="s">
        <v>21</v>
      </c>
      <c r="O1537" s="13" t="s">
        <v>21</v>
      </c>
    </row>
    <row r="1538" spans="1:15" ht="28" x14ac:dyDescent="0.25">
      <c r="A1538" s="8" t="s">
        <v>3685</v>
      </c>
      <c r="B1538" s="13" t="s">
        <v>3173</v>
      </c>
      <c r="C1538" s="13" t="s">
        <v>121</v>
      </c>
      <c r="D1538" s="13" t="s">
        <v>3173</v>
      </c>
      <c r="E1538" s="13" t="s">
        <v>3686</v>
      </c>
      <c r="F1538" s="13" t="s">
        <v>29</v>
      </c>
      <c r="G1538" s="13" t="s">
        <v>20</v>
      </c>
      <c r="H1538" s="20">
        <v>8794311</v>
      </c>
      <c r="I1538" s="14">
        <v>45078</v>
      </c>
      <c r="J1538" s="14">
        <v>45444</v>
      </c>
      <c r="K1538" s="14">
        <v>45808</v>
      </c>
      <c r="L1538" s="13" t="s">
        <v>23</v>
      </c>
      <c r="M1538" s="25">
        <v>1000000000</v>
      </c>
      <c r="N1538" s="13" t="s">
        <v>21</v>
      </c>
      <c r="O1538" s="13" t="s">
        <v>21</v>
      </c>
    </row>
    <row r="1539" spans="1:15" ht="28" x14ac:dyDescent="0.25">
      <c r="A1539" s="8" t="s">
        <v>3685</v>
      </c>
      <c r="B1539" s="13" t="s">
        <v>3173</v>
      </c>
      <c r="C1539" s="13" t="s">
        <v>121</v>
      </c>
      <c r="D1539" s="13" t="s">
        <v>3173</v>
      </c>
      <c r="E1539" s="13" t="s">
        <v>3687</v>
      </c>
      <c r="F1539" s="13" t="s">
        <v>29</v>
      </c>
      <c r="G1539" s="13" t="s">
        <v>20</v>
      </c>
      <c r="H1539" s="20">
        <v>14054568</v>
      </c>
      <c r="I1539" s="14">
        <v>45078</v>
      </c>
      <c r="J1539" s="14">
        <v>45444</v>
      </c>
      <c r="K1539" s="14">
        <v>45808</v>
      </c>
      <c r="L1539" s="13" t="s">
        <v>23</v>
      </c>
      <c r="M1539" s="25">
        <v>1000000000</v>
      </c>
      <c r="N1539" s="13" t="s">
        <v>21</v>
      </c>
      <c r="O1539" s="13" t="s">
        <v>21</v>
      </c>
    </row>
    <row r="1540" spans="1:15" ht="28" x14ac:dyDescent="0.25">
      <c r="A1540" s="8" t="s">
        <v>3685</v>
      </c>
      <c r="B1540" s="13" t="s">
        <v>3173</v>
      </c>
      <c r="C1540" s="13" t="s">
        <v>121</v>
      </c>
      <c r="D1540" s="13" t="s">
        <v>3173</v>
      </c>
      <c r="E1540" s="13" t="s">
        <v>3688</v>
      </c>
      <c r="F1540" s="13" t="s">
        <v>29</v>
      </c>
      <c r="G1540" s="13" t="s">
        <v>20</v>
      </c>
      <c r="H1540" s="5" t="s">
        <v>3689</v>
      </c>
      <c r="I1540" s="14">
        <v>45078</v>
      </c>
      <c r="J1540" s="14">
        <v>45444</v>
      </c>
      <c r="K1540" s="14">
        <v>45808</v>
      </c>
      <c r="L1540" s="13" t="s">
        <v>23</v>
      </c>
      <c r="M1540" s="25">
        <v>1000000000</v>
      </c>
      <c r="N1540" s="13" t="s">
        <v>21</v>
      </c>
      <c r="O1540" s="13" t="s">
        <v>21</v>
      </c>
    </row>
    <row r="1541" spans="1:15" ht="28" x14ac:dyDescent="0.25">
      <c r="A1541" s="8" t="s">
        <v>3685</v>
      </c>
      <c r="B1541" s="13" t="s">
        <v>3173</v>
      </c>
      <c r="C1541" s="13" t="s">
        <v>121</v>
      </c>
      <c r="D1541" s="13" t="s">
        <v>3173</v>
      </c>
      <c r="E1541" s="13" t="s">
        <v>3690</v>
      </c>
      <c r="F1541" s="13" t="s">
        <v>29</v>
      </c>
      <c r="G1541" s="13" t="s">
        <v>20</v>
      </c>
      <c r="H1541" s="20">
        <v>2777672</v>
      </c>
      <c r="I1541" s="14">
        <v>45078</v>
      </c>
      <c r="J1541" s="14">
        <v>45444</v>
      </c>
      <c r="K1541" s="14">
        <v>45808</v>
      </c>
      <c r="L1541" s="13" t="s">
        <v>23</v>
      </c>
      <c r="M1541" s="25">
        <v>1000000000</v>
      </c>
      <c r="N1541" s="13" t="s">
        <v>21</v>
      </c>
      <c r="O1541" s="13" t="s">
        <v>21</v>
      </c>
    </row>
    <row r="1542" spans="1:15" ht="28" x14ac:dyDescent="0.25">
      <c r="A1542" s="8" t="s">
        <v>3685</v>
      </c>
      <c r="B1542" s="13" t="s">
        <v>3173</v>
      </c>
      <c r="C1542" s="13" t="s">
        <v>121</v>
      </c>
      <c r="D1542" s="13" t="s">
        <v>3173</v>
      </c>
      <c r="E1542" s="13" t="s">
        <v>3691</v>
      </c>
      <c r="F1542" s="13" t="s">
        <v>29</v>
      </c>
      <c r="G1542" s="13" t="s">
        <v>20</v>
      </c>
      <c r="H1542" s="13">
        <v>5158585</v>
      </c>
      <c r="I1542" s="14">
        <v>45078</v>
      </c>
      <c r="J1542" s="14">
        <v>45444</v>
      </c>
      <c r="K1542" s="14">
        <v>45808</v>
      </c>
      <c r="L1542" s="13" t="s">
        <v>23</v>
      </c>
      <c r="M1542" s="25">
        <v>1000000000</v>
      </c>
      <c r="N1542" s="13" t="s">
        <v>21</v>
      </c>
      <c r="O1542" s="13" t="s">
        <v>21</v>
      </c>
    </row>
    <row r="1543" spans="1:15" ht="28" x14ac:dyDescent="0.25">
      <c r="A1543" s="8" t="s">
        <v>3685</v>
      </c>
      <c r="B1543" s="13" t="s">
        <v>3173</v>
      </c>
      <c r="C1543" s="13" t="s">
        <v>121</v>
      </c>
      <c r="D1543" s="13" t="s">
        <v>3173</v>
      </c>
      <c r="E1543" s="13" t="s">
        <v>3692</v>
      </c>
      <c r="F1543" s="13" t="s">
        <v>29</v>
      </c>
      <c r="G1543" s="13" t="s">
        <v>20</v>
      </c>
      <c r="H1543" s="20">
        <v>2325401</v>
      </c>
      <c r="I1543" s="14">
        <v>45078</v>
      </c>
      <c r="J1543" s="14">
        <v>45444</v>
      </c>
      <c r="K1543" s="14">
        <v>45808</v>
      </c>
      <c r="L1543" s="13" t="s">
        <v>23</v>
      </c>
      <c r="M1543" s="25">
        <v>1000000000</v>
      </c>
      <c r="N1543" s="13" t="s">
        <v>21</v>
      </c>
      <c r="O1543" s="13" t="s">
        <v>21</v>
      </c>
    </row>
    <row r="1544" spans="1:15" ht="56" x14ac:dyDescent="0.25">
      <c r="A1544" s="8" t="s">
        <v>3685</v>
      </c>
      <c r="B1544" s="13" t="s">
        <v>3173</v>
      </c>
      <c r="C1544" s="13" t="s">
        <v>121</v>
      </c>
      <c r="D1544" s="13" t="s">
        <v>3173</v>
      </c>
      <c r="E1544" s="13" t="s">
        <v>3693</v>
      </c>
      <c r="F1544" s="13" t="s">
        <v>29</v>
      </c>
      <c r="G1544" s="13" t="s">
        <v>20</v>
      </c>
      <c r="H1544" s="13" t="s">
        <v>3694</v>
      </c>
      <c r="I1544" s="14">
        <v>45078</v>
      </c>
      <c r="J1544" s="14">
        <v>45444</v>
      </c>
      <c r="K1544" s="14">
        <v>45808</v>
      </c>
      <c r="L1544" s="13" t="s">
        <v>23</v>
      </c>
      <c r="M1544" s="25">
        <v>1000000000</v>
      </c>
      <c r="N1544" s="13" t="s">
        <v>21</v>
      </c>
      <c r="O1544" s="13" t="s">
        <v>21</v>
      </c>
    </row>
    <row r="1545" spans="1:15" ht="28" x14ac:dyDescent="0.25">
      <c r="A1545" s="13" t="s">
        <v>3695</v>
      </c>
      <c r="B1545" s="13" t="s">
        <v>3696</v>
      </c>
      <c r="C1545" s="13" t="s">
        <v>3697</v>
      </c>
      <c r="D1545" s="13" t="s">
        <v>3698</v>
      </c>
      <c r="E1545" s="13" t="s">
        <v>3699</v>
      </c>
      <c r="F1545" s="13" t="s">
        <v>29</v>
      </c>
      <c r="G1545" s="13" t="s">
        <v>20</v>
      </c>
      <c r="H1545" s="13">
        <v>6329796</v>
      </c>
      <c r="I1545" s="14">
        <v>45078</v>
      </c>
      <c r="J1545" s="14">
        <v>45292</v>
      </c>
      <c r="K1545" s="14">
        <v>45443</v>
      </c>
      <c r="L1545" s="13" t="s">
        <v>764</v>
      </c>
      <c r="M1545" s="25">
        <v>100000</v>
      </c>
      <c r="N1545" s="13" t="s">
        <v>21</v>
      </c>
      <c r="O1545" s="13" t="s">
        <v>21</v>
      </c>
    </row>
    <row r="1546" spans="1:15" ht="28" x14ac:dyDescent="0.25">
      <c r="A1546" s="13" t="s">
        <v>3700</v>
      </c>
      <c r="B1546" s="13" t="s">
        <v>3701</v>
      </c>
      <c r="C1546" s="13" t="s">
        <v>3697</v>
      </c>
      <c r="D1546" s="13" t="s">
        <v>3702</v>
      </c>
      <c r="E1546" s="13" t="s">
        <v>3703</v>
      </c>
      <c r="F1546" s="13" t="s">
        <v>29</v>
      </c>
      <c r="G1546" s="13" t="s">
        <v>20</v>
      </c>
      <c r="H1546" s="20">
        <v>5081984</v>
      </c>
      <c r="I1546" s="14">
        <v>45096</v>
      </c>
      <c r="J1546" s="14">
        <v>45310</v>
      </c>
      <c r="K1546" s="14">
        <v>45095</v>
      </c>
      <c r="L1546" s="13" t="s">
        <v>764</v>
      </c>
      <c r="M1546" s="25">
        <v>100000</v>
      </c>
      <c r="N1546" s="13" t="s">
        <v>21</v>
      </c>
      <c r="O1546" s="13" t="s">
        <v>21</v>
      </c>
    </row>
    <row r="1547" spans="1:15" ht="42" x14ac:dyDescent="0.25">
      <c r="A1547" s="13" t="s">
        <v>3704</v>
      </c>
      <c r="B1547" s="13" t="s">
        <v>3705</v>
      </c>
      <c r="C1547" s="13" t="s">
        <v>3697</v>
      </c>
      <c r="D1547" s="13" t="s">
        <v>3706</v>
      </c>
      <c r="E1547" s="13" t="s">
        <v>3707</v>
      </c>
      <c r="F1547" s="13" t="s">
        <v>29</v>
      </c>
      <c r="G1547" s="13" t="s">
        <v>20</v>
      </c>
      <c r="H1547" s="13"/>
      <c r="I1547" s="14">
        <v>45017</v>
      </c>
      <c r="J1547" s="14">
        <v>45200</v>
      </c>
      <c r="K1547" s="14">
        <v>45382</v>
      </c>
      <c r="L1547" s="13" t="s">
        <v>3708</v>
      </c>
      <c r="M1547" s="25">
        <v>100000</v>
      </c>
      <c r="N1547" s="13" t="s">
        <v>21</v>
      </c>
      <c r="O1547" s="13" t="s">
        <v>21</v>
      </c>
    </row>
    <row r="1548" spans="1:15" ht="28" x14ac:dyDescent="0.25">
      <c r="A1548" s="13" t="s">
        <v>3709</v>
      </c>
      <c r="B1548" s="13" t="s">
        <v>3710</v>
      </c>
      <c r="C1548" s="13" t="s">
        <v>3287</v>
      </c>
      <c r="D1548" s="13" t="s">
        <v>3294</v>
      </c>
      <c r="E1548" s="13" t="s">
        <v>3295</v>
      </c>
      <c r="F1548" s="13" t="s">
        <v>3296</v>
      </c>
      <c r="G1548" s="13" t="s">
        <v>20</v>
      </c>
      <c r="H1548" s="13">
        <v>8645640</v>
      </c>
      <c r="I1548" s="14">
        <v>45064</v>
      </c>
      <c r="J1548" s="14"/>
      <c r="K1548" s="14">
        <v>45429</v>
      </c>
      <c r="L1548" s="13" t="s">
        <v>3291</v>
      </c>
      <c r="M1548" s="25">
        <v>8758199</v>
      </c>
      <c r="N1548" s="13"/>
      <c r="O1548" s="13" t="s">
        <v>29</v>
      </c>
    </row>
    <row r="1549" spans="1:15" ht="70" x14ac:dyDescent="0.25">
      <c r="A1549" s="39" t="s">
        <v>3711</v>
      </c>
      <c r="B1549" s="39" t="s">
        <v>3712</v>
      </c>
      <c r="C1549" s="102" t="s">
        <v>326</v>
      </c>
      <c r="D1549" s="39" t="s">
        <v>3713</v>
      </c>
      <c r="E1549" s="102" t="s">
        <v>382</v>
      </c>
      <c r="F1549" s="102" t="s">
        <v>29</v>
      </c>
      <c r="G1549" s="102" t="s">
        <v>20</v>
      </c>
      <c r="H1549" s="102" t="s">
        <v>1576</v>
      </c>
      <c r="I1549" s="103" t="s">
        <v>3714</v>
      </c>
      <c r="J1549" s="104" t="s">
        <v>1783</v>
      </c>
      <c r="K1549" s="103">
        <v>45124</v>
      </c>
      <c r="L1549" s="39" t="s">
        <v>23</v>
      </c>
      <c r="M1549" s="105">
        <v>1893281.01</v>
      </c>
      <c r="N1549" s="106" t="s">
        <v>29</v>
      </c>
      <c r="O1549" s="106" t="s">
        <v>20</v>
      </c>
    </row>
    <row r="1550" spans="1:15" ht="56" x14ac:dyDescent="0.25">
      <c r="A1550" s="39" t="s">
        <v>3715</v>
      </c>
      <c r="B1550" s="102" t="s">
        <v>3716</v>
      </c>
      <c r="C1550" s="102" t="s">
        <v>326</v>
      </c>
      <c r="D1550" s="102" t="s">
        <v>3717</v>
      </c>
      <c r="E1550" s="102" t="s">
        <v>382</v>
      </c>
      <c r="F1550" s="102" t="s">
        <v>29</v>
      </c>
      <c r="G1550" s="102" t="s">
        <v>20</v>
      </c>
      <c r="H1550" s="102" t="s">
        <v>1576</v>
      </c>
      <c r="I1550" s="103" t="s">
        <v>3714</v>
      </c>
      <c r="J1550" s="104" t="s">
        <v>1632</v>
      </c>
      <c r="K1550" s="104" t="s">
        <v>3718</v>
      </c>
      <c r="L1550" s="39" t="s">
        <v>23</v>
      </c>
      <c r="M1550" s="105">
        <v>26677.200000000001</v>
      </c>
      <c r="N1550" s="106" t="s">
        <v>29</v>
      </c>
      <c r="O1550" s="106" t="s">
        <v>20</v>
      </c>
    </row>
    <row r="1551" spans="1:15" ht="56" x14ac:dyDescent="0.25">
      <c r="A1551" s="39" t="s">
        <v>3719</v>
      </c>
      <c r="B1551" s="102" t="s">
        <v>3720</v>
      </c>
      <c r="C1551" s="102" t="s">
        <v>326</v>
      </c>
      <c r="D1551" s="102" t="s">
        <v>3721</v>
      </c>
      <c r="E1551" s="102" t="s">
        <v>1517</v>
      </c>
      <c r="F1551" s="102" t="s">
        <v>29</v>
      </c>
      <c r="G1551" s="102" t="s">
        <v>20</v>
      </c>
      <c r="H1551" s="107" t="s">
        <v>1613</v>
      </c>
      <c r="I1551" s="103" t="s">
        <v>3722</v>
      </c>
      <c r="J1551" s="104" t="s">
        <v>1632</v>
      </c>
      <c r="K1551" s="104" t="s">
        <v>3718</v>
      </c>
      <c r="L1551" s="39" t="s">
        <v>23</v>
      </c>
      <c r="M1551" s="108" t="s">
        <v>3723</v>
      </c>
      <c r="N1551" s="106" t="s">
        <v>29</v>
      </c>
      <c r="O1551" s="106" t="s">
        <v>20</v>
      </c>
    </row>
    <row r="1552" spans="1:15" ht="56" x14ac:dyDescent="0.25">
      <c r="A1552" s="22" t="s">
        <v>86</v>
      </c>
      <c r="B1552" s="22" t="s">
        <v>3724</v>
      </c>
      <c r="C1552" s="102" t="s">
        <v>326</v>
      </c>
      <c r="D1552" s="102" t="s">
        <v>3725</v>
      </c>
      <c r="E1552" s="22" t="s">
        <v>3187</v>
      </c>
      <c r="F1552" s="22" t="s">
        <v>20</v>
      </c>
      <c r="G1552" s="22" t="s">
        <v>20</v>
      </c>
      <c r="H1552" s="22">
        <v>2147266</v>
      </c>
      <c r="I1552" s="56" t="s">
        <v>3726</v>
      </c>
      <c r="J1552" s="104" t="s">
        <v>1632</v>
      </c>
      <c r="K1552" s="104" t="s">
        <v>3718</v>
      </c>
      <c r="L1552" s="39" t="s">
        <v>23</v>
      </c>
      <c r="M1552" s="108">
        <v>56946.38</v>
      </c>
      <c r="N1552" s="22" t="s">
        <v>29</v>
      </c>
      <c r="O1552" s="22" t="s">
        <v>20</v>
      </c>
    </row>
    <row r="1553" spans="1:15" ht="42" x14ac:dyDescent="0.25">
      <c r="A1553" s="23" t="s">
        <v>3441</v>
      </c>
      <c r="B1553" s="23" t="s">
        <v>3727</v>
      </c>
      <c r="C1553" s="23" t="s">
        <v>3728</v>
      </c>
      <c r="D1553" s="23" t="s">
        <v>3729</v>
      </c>
      <c r="E1553" s="23" t="s">
        <v>3730</v>
      </c>
      <c r="F1553" s="23" t="s">
        <v>20</v>
      </c>
      <c r="G1553" s="23" t="s">
        <v>20</v>
      </c>
      <c r="H1553" s="23">
        <v>7559069</v>
      </c>
      <c r="I1553" s="30">
        <v>45101</v>
      </c>
      <c r="J1553" s="30">
        <v>45292</v>
      </c>
      <c r="K1553" s="30">
        <v>45466</v>
      </c>
      <c r="L1553" s="23" t="s">
        <v>3731</v>
      </c>
      <c r="M1553" s="29">
        <v>51475.92</v>
      </c>
      <c r="N1553" s="23" t="s">
        <v>20</v>
      </c>
      <c r="O1553" s="23" t="s">
        <v>20</v>
      </c>
    </row>
    <row r="1554" spans="1:15" ht="28" x14ac:dyDescent="0.25">
      <c r="A1554" s="23" t="s">
        <v>3732</v>
      </c>
      <c r="B1554" s="23" t="s">
        <v>3733</v>
      </c>
      <c r="C1554" s="23" t="s">
        <v>577</v>
      </c>
      <c r="D1554" s="23" t="s">
        <v>3734</v>
      </c>
      <c r="E1554" s="23" t="s">
        <v>3444</v>
      </c>
      <c r="F1554" s="23" t="s">
        <v>20</v>
      </c>
      <c r="G1554" s="23" t="s">
        <v>20</v>
      </c>
      <c r="H1554" s="23">
        <v>96056</v>
      </c>
      <c r="I1554" s="30">
        <v>45101</v>
      </c>
      <c r="J1554" s="30">
        <v>45658</v>
      </c>
      <c r="K1554" s="30">
        <v>45831</v>
      </c>
      <c r="L1554" s="23" t="s">
        <v>3735</v>
      </c>
      <c r="M1554" s="29">
        <v>51475.92</v>
      </c>
      <c r="N1554" s="23" t="s">
        <v>20</v>
      </c>
      <c r="O1554" s="23" t="s">
        <v>20</v>
      </c>
    </row>
    <row r="1555" spans="1:15" ht="28" x14ac:dyDescent="0.25">
      <c r="A1555" s="23" t="s">
        <v>3736</v>
      </c>
      <c r="B1555" s="23" t="s">
        <v>3737</v>
      </c>
      <c r="C1555" s="23" t="s">
        <v>2879</v>
      </c>
      <c r="D1555" s="23" t="s">
        <v>3738</v>
      </c>
      <c r="E1555" s="23" t="s">
        <v>3739</v>
      </c>
      <c r="F1555" s="23" t="s">
        <v>29</v>
      </c>
      <c r="G1555" s="23" t="s">
        <v>20</v>
      </c>
      <c r="H1555" s="165" t="s">
        <v>3740</v>
      </c>
      <c r="I1555" s="30">
        <v>45078</v>
      </c>
      <c r="J1555" s="30"/>
      <c r="K1555" s="30">
        <v>45169</v>
      </c>
      <c r="L1555" s="23" t="s">
        <v>764</v>
      </c>
      <c r="M1555" s="109">
        <v>48802.5</v>
      </c>
      <c r="N1555" s="23" t="s">
        <v>21</v>
      </c>
      <c r="O1555" s="23" t="s">
        <v>20</v>
      </c>
    </row>
    <row r="1556" spans="1:15" ht="28" x14ac:dyDescent="0.25">
      <c r="A1556" s="23" t="s">
        <v>3741</v>
      </c>
      <c r="B1556" s="23" t="s">
        <v>3742</v>
      </c>
      <c r="C1556" s="23" t="s">
        <v>3743</v>
      </c>
      <c r="D1556" s="23" t="s">
        <v>3744</v>
      </c>
      <c r="E1556" s="23" t="s">
        <v>3745</v>
      </c>
      <c r="F1556" s="23" t="s">
        <v>29</v>
      </c>
      <c r="G1556" s="23" t="s">
        <v>20</v>
      </c>
      <c r="H1556" s="55" t="s">
        <v>3746</v>
      </c>
      <c r="I1556" s="30">
        <v>45082</v>
      </c>
      <c r="J1556" s="30"/>
      <c r="K1556" s="30" t="s">
        <v>3747</v>
      </c>
      <c r="L1556" s="23" t="s">
        <v>764</v>
      </c>
      <c r="M1556" s="29">
        <v>17984</v>
      </c>
      <c r="N1556" s="23" t="s">
        <v>21</v>
      </c>
      <c r="O1556" s="23" t="s">
        <v>20</v>
      </c>
    </row>
    <row r="1557" spans="1:15" ht="112" x14ac:dyDescent="0.25">
      <c r="A1557" s="23" t="s">
        <v>3748</v>
      </c>
      <c r="B1557" s="23" t="s">
        <v>3749</v>
      </c>
      <c r="C1557" s="23" t="s">
        <v>3743</v>
      </c>
      <c r="D1557" s="23" t="s">
        <v>3750</v>
      </c>
      <c r="E1557" s="23" t="s">
        <v>3751</v>
      </c>
      <c r="F1557" s="23" t="s">
        <v>29</v>
      </c>
      <c r="G1557" s="23" t="s">
        <v>20</v>
      </c>
      <c r="H1557" s="23" t="s">
        <v>2460</v>
      </c>
      <c r="I1557" s="30">
        <v>45026</v>
      </c>
      <c r="J1557" s="30"/>
      <c r="K1557" s="30">
        <v>45166</v>
      </c>
      <c r="L1557" s="23" t="s">
        <v>2221</v>
      </c>
      <c r="M1557" s="29">
        <v>15000</v>
      </c>
      <c r="N1557" s="23" t="s">
        <v>21</v>
      </c>
      <c r="O1557" s="23" t="s">
        <v>20</v>
      </c>
    </row>
    <row r="1558" spans="1:15" x14ac:dyDescent="0.25">
      <c r="A1558" s="13" t="s">
        <v>3752</v>
      </c>
      <c r="B1558" s="13" t="s">
        <v>3753</v>
      </c>
      <c r="C1558" s="13" t="s">
        <v>1896</v>
      </c>
      <c r="D1558" s="110" t="s">
        <v>3754</v>
      </c>
      <c r="E1558" s="13" t="s">
        <v>2205</v>
      </c>
      <c r="F1558" s="13" t="s">
        <v>29</v>
      </c>
      <c r="G1558" s="13" t="s">
        <v>20</v>
      </c>
      <c r="H1558" s="8">
        <v>11214525</v>
      </c>
      <c r="I1558" s="14">
        <v>45139</v>
      </c>
      <c r="J1558" s="14"/>
      <c r="K1558" s="14">
        <v>46234</v>
      </c>
      <c r="L1558" s="13" t="s">
        <v>23</v>
      </c>
      <c r="M1558" s="82">
        <v>587242.5</v>
      </c>
      <c r="N1558" s="13" t="s">
        <v>21</v>
      </c>
      <c r="O1558" s="13" t="s">
        <v>21</v>
      </c>
    </row>
    <row r="1559" spans="1:15" ht="28" x14ac:dyDescent="0.25">
      <c r="A1559" s="13" t="s">
        <v>3755</v>
      </c>
      <c r="B1559" s="13" t="s">
        <v>3753</v>
      </c>
      <c r="C1559" s="13" t="s">
        <v>1896</v>
      </c>
      <c r="D1559" s="110" t="s">
        <v>3756</v>
      </c>
      <c r="E1559" s="13" t="s">
        <v>3499</v>
      </c>
      <c r="F1559" s="13" t="s">
        <v>29</v>
      </c>
      <c r="G1559" s="13" t="s">
        <v>20</v>
      </c>
      <c r="H1559" s="8" t="s">
        <v>3093</v>
      </c>
      <c r="I1559" s="14">
        <v>45139</v>
      </c>
      <c r="J1559" s="14"/>
      <c r="K1559" s="14">
        <v>46234</v>
      </c>
      <c r="L1559" s="13" t="s">
        <v>23</v>
      </c>
      <c r="M1559" s="82">
        <v>1690186.7999999998</v>
      </c>
      <c r="N1559" s="13" t="s">
        <v>21</v>
      </c>
      <c r="O1559" s="13" t="s">
        <v>21</v>
      </c>
    </row>
    <row r="1560" spans="1:15" ht="28" x14ac:dyDescent="0.25">
      <c r="A1560" s="13" t="s">
        <v>3757</v>
      </c>
      <c r="B1560" s="13" t="s">
        <v>3753</v>
      </c>
      <c r="C1560" s="13" t="s">
        <v>1896</v>
      </c>
      <c r="D1560" s="110" t="s">
        <v>3758</v>
      </c>
      <c r="E1560" s="13" t="s">
        <v>2635</v>
      </c>
      <c r="F1560" s="13" t="s">
        <v>20</v>
      </c>
      <c r="G1560" s="13" t="s">
        <v>20</v>
      </c>
      <c r="H1560" s="8" t="s">
        <v>517</v>
      </c>
      <c r="I1560" s="14">
        <v>45139</v>
      </c>
      <c r="J1560" s="14"/>
      <c r="K1560" s="14">
        <v>46234</v>
      </c>
      <c r="L1560" s="13" t="s">
        <v>23</v>
      </c>
      <c r="M1560" s="82">
        <v>629416.80000000005</v>
      </c>
      <c r="N1560" s="13" t="s">
        <v>21</v>
      </c>
      <c r="O1560" s="13" t="s">
        <v>21</v>
      </c>
    </row>
    <row r="1561" spans="1:15" ht="42" x14ac:dyDescent="0.25">
      <c r="A1561" s="13" t="s">
        <v>3759</v>
      </c>
      <c r="B1561" s="13" t="s">
        <v>3753</v>
      </c>
      <c r="C1561" s="13" t="s">
        <v>1896</v>
      </c>
      <c r="D1561" s="110" t="s">
        <v>3760</v>
      </c>
      <c r="E1561" s="13" t="s">
        <v>2635</v>
      </c>
      <c r="F1561" s="13" t="s">
        <v>20</v>
      </c>
      <c r="G1561" s="13" t="s">
        <v>20</v>
      </c>
      <c r="H1561" s="8" t="s">
        <v>517</v>
      </c>
      <c r="I1561" s="14">
        <v>45139</v>
      </c>
      <c r="J1561" s="13"/>
      <c r="K1561" s="14">
        <v>46234</v>
      </c>
      <c r="L1561" s="13" t="s">
        <v>23</v>
      </c>
      <c r="M1561" s="82">
        <v>687596.7</v>
      </c>
      <c r="N1561" s="13" t="s">
        <v>21</v>
      </c>
      <c r="O1561" s="13" t="s">
        <v>21</v>
      </c>
    </row>
    <row r="1562" spans="1:15" ht="42" x14ac:dyDescent="0.25">
      <c r="A1562" s="13" t="s">
        <v>3761</v>
      </c>
      <c r="B1562" s="13" t="s">
        <v>3753</v>
      </c>
      <c r="C1562" s="13" t="s">
        <v>1896</v>
      </c>
      <c r="D1562" s="110" t="s">
        <v>3762</v>
      </c>
      <c r="E1562" s="13" t="s">
        <v>3499</v>
      </c>
      <c r="F1562" s="13" t="s">
        <v>29</v>
      </c>
      <c r="G1562" s="13" t="s">
        <v>20</v>
      </c>
      <c r="H1562" s="8" t="s">
        <v>3093</v>
      </c>
      <c r="I1562" s="14">
        <v>45139</v>
      </c>
      <c r="J1562" s="13"/>
      <c r="K1562" s="14">
        <v>46234</v>
      </c>
      <c r="L1562" s="13" t="s">
        <v>23</v>
      </c>
      <c r="M1562" s="82">
        <v>196051.5</v>
      </c>
      <c r="N1562" s="13" t="s">
        <v>21</v>
      </c>
      <c r="O1562" s="13" t="s">
        <v>21</v>
      </c>
    </row>
    <row r="1563" spans="1:15" ht="28" x14ac:dyDescent="0.25">
      <c r="A1563" s="13" t="s">
        <v>3763</v>
      </c>
      <c r="B1563" s="13" t="s">
        <v>3753</v>
      </c>
      <c r="C1563" s="13" t="s">
        <v>1896</v>
      </c>
      <c r="D1563" s="110" t="s">
        <v>3764</v>
      </c>
      <c r="E1563" s="13" t="s">
        <v>2205</v>
      </c>
      <c r="F1563" s="13" t="s">
        <v>29</v>
      </c>
      <c r="G1563" s="13" t="s">
        <v>20</v>
      </c>
      <c r="H1563" s="8" t="s">
        <v>3765</v>
      </c>
      <c r="I1563" s="14">
        <v>45139</v>
      </c>
      <c r="J1563" s="13"/>
      <c r="K1563" s="14">
        <v>46234</v>
      </c>
      <c r="L1563" s="13" t="s">
        <v>23</v>
      </c>
      <c r="M1563" s="82">
        <v>151050</v>
      </c>
      <c r="N1563" s="13" t="s">
        <v>21</v>
      </c>
      <c r="O1563" s="13" t="s">
        <v>21</v>
      </c>
    </row>
    <row r="1564" spans="1:15" ht="28" x14ac:dyDescent="0.25">
      <c r="A1564" s="13" t="s">
        <v>3766</v>
      </c>
      <c r="B1564" s="13" t="s">
        <v>3753</v>
      </c>
      <c r="C1564" s="13" t="s">
        <v>1896</v>
      </c>
      <c r="D1564" s="110" t="s">
        <v>3767</v>
      </c>
      <c r="E1564" s="13" t="s">
        <v>3768</v>
      </c>
      <c r="F1564" s="13" t="s">
        <v>20</v>
      </c>
      <c r="G1564" s="13" t="s">
        <v>20</v>
      </c>
      <c r="H1564" s="8">
        <v>3149258</v>
      </c>
      <c r="I1564" s="14">
        <v>45139</v>
      </c>
      <c r="J1564" s="13"/>
      <c r="K1564" s="14">
        <v>46234</v>
      </c>
      <c r="L1564" s="13" t="s">
        <v>23</v>
      </c>
      <c r="M1564" s="82">
        <v>2068530</v>
      </c>
      <c r="N1564" s="13" t="s">
        <v>21</v>
      </c>
      <c r="O1564" s="13" t="s">
        <v>21</v>
      </c>
    </row>
    <row r="1565" spans="1:15" x14ac:dyDescent="0.25">
      <c r="A1565" s="13" t="s">
        <v>3769</v>
      </c>
      <c r="B1565" s="13" t="s">
        <v>3753</v>
      </c>
      <c r="C1565" s="13" t="s">
        <v>1896</v>
      </c>
      <c r="D1565" s="110" t="s">
        <v>3770</v>
      </c>
      <c r="E1565" s="13" t="s">
        <v>2634</v>
      </c>
      <c r="F1565" s="13" t="s">
        <v>20</v>
      </c>
      <c r="G1565" s="13" t="s">
        <v>20</v>
      </c>
      <c r="H1565" s="8"/>
      <c r="I1565" s="14">
        <v>45139</v>
      </c>
      <c r="J1565" s="13"/>
      <c r="K1565" s="14">
        <v>46234</v>
      </c>
      <c r="L1565" s="13" t="s">
        <v>23</v>
      </c>
      <c r="M1565" s="82">
        <v>1041675</v>
      </c>
      <c r="N1565" s="13" t="s">
        <v>21</v>
      </c>
      <c r="O1565" s="13" t="s">
        <v>21</v>
      </c>
    </row>
    <row r="1566" spans="1:15" ht="28" x14ac:dyDescent="0.25">
      <c r="A1566" s="13" t="s">
        <v>3771</v>
      </c>
      <c r="B1566" s="13" t="s">
        <v>3753</v>
      </c>
      <c r="C1566" s="13" t="s">
        <v>1896</v>
      </c>
      <c r="D1566" s="110" t="s">
        <v>3772</v>
      </c>
      <c r="E1566" s="13" t="s">
        <v>3768</v>
      </c>
      <c r="F1566" s="13" t="s">
        <v>20</v>
      </c>
      <c r="G1566" s="13" t="s">
        <v>20</v>
      </c>
      <c r="H1566" s="8">
        <v>3149258</v>
      </c>
      <c r="I1566" s="14">
        <v>45139</v>
      </c>
      <c r="J1566" s="13"/>
      <c r="K1566" s="14">
        <v>46234</v>
      </c>
      <c r="L1566" s="13" t="s">
        <v>23</v>
      </c>
      <c r="M1566" s="82">
        <v>1679220</v>
      </c>
      <c r="N1566" s="13" t="s">
        <v>21</v>
      </c>
      <c r="O1566" s="13" t="s">
        <v>21</v>
      </c>
    </row>
    <row r="1567" spans="1:15" ht="28" x14ac:dyDescent="0.25">
      <c r="A1567" s="13" t="s">
        <v>3773</v>
      </c>
      <c r="B1567" s="13" t="s">
        <v>3753</v>
      </c>
      <c r="C1567" s="13" t="s">
        <v>1896</v>
      </c>
      <c r="D1567" s="110" t="s">
        <v>3774</v>
      </c>
      <c r="E1567" s="13" t="s">
        <v>3768</v>
      </c>
      <c r="F1567" s="13" t="s">
        <v>20</v>
      </c>
      <c r="G1567" s="13" t="s">
        <v>20</v>
      </c>
      <c r="H1567" s="8">
        <v>3149258</v>
      </c>
      <c r="I1567" s="14">
        <v>45139</v>
      </c>
      <c r="J1567" s="13"/>
      <c r="K1567" s="14">
        <v>46234</v>
      </c>
      <c r="L1567" s="13" t="s">
        <v>23</v>
      </c>
      <c r="M1567" s="82">
        <v>622440</v>
      </c>
      <c r="N1567" s="13" t="s">
        <v>21</v>
      </c>
      <c r="O1567" s="13" t="s">
        <v>21</v>
      </c>
    </row>
    <row r="1568" spans="1:15" ht="28" x14ac:dyDescent="0.25">
      <c r="A1568" s="13" t="s">
        <v>3775</v>
      </c>
      <c r="B1568" s="13" t="s">
        <v>3753</v>
      </c>
      <c r="C1568" s="13" t="s">
        <v>1896</v>
      </c>
      <c r="D1568" s="110" t="s">
        <v>3776</v>
      </c>
      <c r="E1568" s="13" t="s">
        <v>3558</v>
      </c>
      <c r="F1568" s="13" t="s">
        <v>20</v>
      </c>
      <c r="G1568" s="13" t="s">
        <v>20</v>
      </c>
      <c r="H1568" s="8" t="s">
        <v>62</v>
      </c>
      <c r="I1568" s="14">
        <v>45139</v>
      </c>
      <c r="J1568" s="13"/>
      <c r="K1568" s="14">
        <v>45869</v>
      </c>
      <c r="L1568" s="13" t="s">
        <v>23</v>
      </c>
      <c r="M1568" s="82">
        <v>125871.2</v>
      </c>
      <c r="N1568" s="13" t="s">
        <v>21</v>
      </c>
      <c r="O1568" s="13" t="s">
        <v>21</v>
      </c>
    </row>
    <row r="1569" spans="1:15" x14ac:dyDescent="0.25">
      <c r="A1569" s="13" t="s">
        <v>3777</v>
      </c>
      <c r="B1569" s="13" t="s">
        <v>3753</v>
      </c>
      <c r="C1569" s="13" t="s">
        <v>1896</v>
      </c>
      <c r="D1569" s="110" t="s">
        <v>3778</v>
      </c>
      <c r="E1569" s="13" t="s">
        <v>3558</v>
      </c>
      <c r="F1569" s="13" t="s">
        <v>20</v>
      </c>
      <c r="G1569" s="13" t="s">
        <v>20</v>
      </c>
      <c r="H1569" s="8" t="s">
        <v>62</v>
      </c>
      <c r="I1569" s="14">
        <v>45139</v>
      </c>
      <c r="J1569" s="13"/>
      <c r="K1569" s="14">
        <v>46234</v>
      </c>
      <c r="L1569" s="13" t="s">
        <v>23</v>
      </c>
      <c r="M1569" s="82">
        <v>107730</v>
      </c>
      <c r="N1569" s="13" t="s">
        <v>21</v>
      </c>
      <c r="O1569" s="13" t="s">
        <v>21</v>
      </c>
    </row>
    <row r="1570" spans="1:15" ht="28" x14ac:dyDescent="0.25">
      <c r="A1570" s="13" t="s">
        <v>3779</v>
      </c>
      <c r="B1570" s="13" t="s">
        <v>3753</v>
      </c>
      <c r="C1570" s="13" t="s">
        <v>1896</v>
      </c>
      <c r="D1570" s="110" t="s">
        <v>3780</v>
      </c>
      <c r="E1570" s="13" t="s">
        <v>3558</v>
      </c>
      <c r="F1570" s="13" t="s">
        <v>20</v>
      </c>
      <c r="G1570" s="13" t="s">
        <v>20</v>
      </c>
      <c r="H1570" s="8" t="s">
        <v>62</v>
      </c>
      <c r="I1570" s="14">
        <v>45139</v>
      </c>
      <c r="J1570" s="13"/>
      <c r="K1570" s="14">
        <v>46234</v>
      </c>
      <c r="L1570" s="13" t="s">
        <v>23</v>
      </c>
      <c r="M1570" s="82">
        <v>226067.7</v>
      </c>
      <c r="N1570" s="13" t="s">
        <v>21</v>
      </c>
      <c r="O1570" s="13" t="s">
        <v>21</v>
      </c>
    </row>
    <row r="1571" spans="1:15" x14ac:dyDescent="0.25">
      <c r="A1571" s="13" t="s">
        <v>3781</v>
      </c>
      <c r="B1571" s="13" t="s">
        <v>3753</v>
      </c>
      <c r="C1571" s="13" t="s">
        <v>1896</v>
      </c>
      <c r="D1571" s="110" t="s">
        <v>3782</v>
      </c>
      <c r="E1571" s="13" t="s">
        <v>3558</v>
      </c>
      <c r="F1571" s="13" t="s">
        <v>20</v>
      </c>
      <c r="G1571" s="13" t="s">
        <v>20</v>
      </c>
      <c r="H1571" s="8" t="s">
        <v>62</v>
      </c>
      <c r="I1571" s="14">
        <v>45139</v>
      </c>
      <c r="J1571" s="13"/>
      <c r="K1571" s="14">
        <v>46234</v>
      </c>
      <c r="L1571" s="13" t="s">
        <v>23</v>
      </c>
      <c r="M1571" s="82">
        <v>140140.20000000001</v>
      </c>
      <c r="N1571" s="13" t="s">
        <v>21</v>
      </c>
      <c r="O1571" s="13" t="s">
        <v>21</v>
      </c>
    </row>
    <row r="1572" spans="1:15" x14ac:dyDescent="0.25">
      <c r="A1572" s="13" t="s">
        <v>3783</v>
      </c>
      <c r="B1572" s="13" t="s">
        <v>3753</v>
      </c>
      <c r="C1572" s="13" t="s">
        <v>1896</v>
      </c>
      <c r="D1572" s="110" t="s">
        <v>3784</v>
      </c>
      <c r="E1572" s="13" t="s">
        <v>3558</v>
      </c>
      <c r="F1572" s="13" t="s">
        <v>20</v>
      </c>
      <c r="G1572" s="13" t="s">
        <v>20</v>
      </c>
      <c r="H1572" s="8" t="s">
        <v>62</v>
      </c>
      <c r="I1572" s="14">
        <v>45139</v>
      </c>
      <c r="J1572" s="13"/>
      <c r="K1572" s="14">
        <v>46234</v>
      </c>
      <c r="L1572" s="13" t="s">
        <v>23</v>
      </c>
      <c r="M1572" s="82">
        <v>99767.1</v>
      </c>
      <c r="N1572" s="13" t="s">
        <v>21</v>
      </c>
      <c r="O1572" s="13" t="s">
        <v>21</v>
      </c>
    </row>
    <row r="1573" spans="1:15" ht="28" x14ac:dyDescent="0.25">
      <c r="A1573" s="13" t="s">
        <v>3785</v>
      </c>
      <c r="B1573" s="13" t="s">
        <v>3753</v>
      </c>
      <c r="C1573" s="13" t="s">
        <v>1896</v>
      </c>
      <c r="D1573" s="110" t="s">
        <v>3786</v>
      </c>
      <c r="E1573" s="13" t="s">
        <v>3558</v>
      </c>
      <c r="F1573" s="13" t="s">
        <v>20</v>
      </c>
      <c r="G1573" s="13" t="s">
        <v>20</v>
      </c>
      <c r="H1573" s="8" t="s">
        <v>62</v>
      </c>
      <c r="I1573" s="14">
        <v>45139</v>
      </c>
      <c r="J1573" s="13"/>
      <c r="K1573" s="14">
        <v>46234</v>
      </c>
      <c r="L1573" s="13" t="s">
        <v>23</v>
      </c>
      <c r="M1573" s="82">
        <v>89421.599999999991</v>
      </c>
      <c r="N1573" s="13" t="s">
        <v>21</v>
      </c>
      <c r="O1573" s="13" t="s">
        <v>21</v>
      </c>
    </row>
    <row r="1574" spans="1:15" x14ac:dyDescent="0.25">
      <c r="A1574" s="13" t="s">
        <v>3787</v>
      </c>
      <c r="B1574" s="13" t="s">
        <v>3753</v>
      </c>
      <c r="C1574" s="13" t="s">
        <v>1896</v>
      </c>
      <c r="D1574" s="110" t="s">
        <v>3788</v>
      </c>
      <c r="E1574" s="13" t="s">
        <v>3558</v>
      </c>
      <c r="F1574" s="13" t="s">
        <v>20</v>
      </c>
      <c r="G1574" s="13" t="s">
        <v>20</v>
      </c>
      <c r="H1574" s="8" t="s">
        <v>62</v>
      </c>
      <c r="I1574" s="14">
        <v>45139</v>
      </c>
      <c r="J1574" s="13"/>
      <c r="K1574" s="14">
        <v>45504</v>
      </c>
      <c r="L1574" s="13" t="s">
        <v>23</v>
      </c>
      <c r="M1574" s="82"/>
      <c r="N1574" s="13" t="s">
        <v>21</v>
      </c>
      <c r="O1574" s="13" t="s">
        <v>21</v>
      </c>
    </row>
    <row r="1575" spans="1:15" ht="28" x14ac:dyDescent="0.25">
      <c r="A1575" s="13" t="s">
        <v>3789</v>
      </c>
      <c r="B1575" s="13" t="s">
        <v>3790</v>
      </c>
      <c r="C1575" s="13" t="s">
        <v>1896</v>
      </c>
      <c r="D1575" s="110" t="s">
        <v>3791</v>
      </c>
      <c r="E1575" s="13" t="s">
        <v>615</v>
      </c>
      <c r="F1575" s="13" t="s">
        <v>29</v>
      </c>
      <c r="G1575" s="13" t="s">
        <v>20</v>
      </c>
      <c r="H1575" s="13">
        <v>1815977</v>
      </c>
      <c r="I1575" s="14">
        <v>45137</v>
      </c>
      <c r="J1575" s="13"/>
      <c r="K1575" s="14">
        <v>45500</v>
      </c>
      <c r="L1575" s="13" t="s">
        <v>23</v>
      </c>
      <c r="M1575" s="82">
        <v>237290</v>
      </c>
      <c r="N1575" s="13" t="s">
        <v>21</v>
      </c>
      <c r="O1575" s="13" t="s">
        <v>21</v>
      </c>
    </row>
    <row r="1576" spans="1:15" ht="28" x14ac:dyDescent="0.25">
      <c r="A1576" s="13" t="s">
        <v>3792</v>
      </c>
      <c r="B1576" s="13" t="s">
        <v>3790</v>
      </c>
      <c r="C1576" s="13" t="s">
        <v>1896</v>
      </c>
      <c r="D1576" s="110" t="s">
        <v>3793</v>
      </c>
      <c r="E1576" s="13" t="s">
        <v>615</v>
      </c>
      <c r="F1576" s="13" t="s">
        <v>29</v>
      </c>
      <c r="G1576" s="13" t="s">
        <v>20</v>
      </c>
      <c r="H1576" s="13">
        <v>1815977</v>
      </c>
      <c r="I1576" s="14">
        <v>45137</v>
      </c>
      <c r="J1576" s="13"/>
      <c r="K1576" s="14">
        <v>45500</v>
      </c>
      <c r="L1576" s="13" t="s">
        <v>23</v>
      </c>
      <c r="M1576" s="82">
        <v>222650</v>
      </c>
      <c r="N1576" s="13" t="s">
        <v>21</v>
      </c>
      <c r="O1576" s="13" t="s">
        <v>21</v>
      </c>
    </row>
    <row r="1577" spans="1:15" ht="28" x14ac:dyDescent="0.25">
      <c r="A1577" s="13" t="s">
        <v>3794</v>
      </c>
      <c r="B1577" s="13" t="s">
        <v>3790</v>
      </c>
      <c r="C1577" s="13" t="s">
        <v>1896</v>
      </c>
      <c r="D1577" s="110" t="s">
        <v>3795</v>
      </c>
      <c r="E1577" s="13" t="s">
        <v>3029</v>
      </c>
      <c r="F1577" s="13" t="s">
        <v>29</v>
      </c>
      <c r="G1577" s="13" t="s">
        <v>20</v>
      </c>
      <c r="H1577" s="8" t="s">
        <v>3030</v>
      </c>
      <c r="I1577" s="14">
        <v>45137</v>
      </c>
      <c r="J1577" s="13"/>
      <c r="K1577" s="14">
        <v>45500</v>
      </c>
      <c r="L1577" s="13" t="s">
        <v>23</v>
      </c>
      <c r="M1577" s="82">
        <v>91000</v>
      </c>
      <c r="N1577" s="13" t="s">
        <v>21</v>
      </c>
      <c r="O1577" s="13" t="s">
        <v>21</v>
      </c>
    </row>
    <row r="1578" spans="1:15" ht="28" x14ac:dyDescent="0.25">
      <c r="A1578" s="13" t="s">
        <v>3796</v>
      </c>
      <c r="B1578" s="13" t="s">
        <v>3790</v>
      </c>
      <c r="C1578" s="13" t="s">
        <v>1896</v>
      </c>
      <c r="D1578" s="110" t="s">
        <v>3797</v>
      </c>
      <c r="E1578" s="13" t="s">
        <v>3029</v>
      </c>
      <c r="F1578" s="13" t="s">
        <v>29</v>
      </c>
      <c r="G1578" s="13" t="s">
        <v>20</v>
      </c>
      <c r="H1578" s="8" t="s">
        <v>3030</v>
      </c>
      <c r="I1578" s="14">
        <v>45137</v>
      </c>
      <c r="J1578" s="13"/>
      <c r="K1578" s="14">
        <v>45500</v>
      </c>
      <c r="L1578" s="13" t="s">
        <v>23</v>
      </c>
      <c r="M1578" s="82">
        <v>61100</v>
      </c>
      <c r="N1578" s="13" t="s">
        <v>21</v>
      </c>
      <c r="O1578" s="13" t="s">
        <v>21</v>
      </c>
    </row>
    <row r="1579" spans="1:15" ht="28" x14ac:dyDescent="0.25">
      <c r="A1579" s="13" t="s">
        <v>3798</v>
      </c>
      <c r="B1579" s="13" t="s">
        <v>3790</v>
      </c>
      <c r="C1579" s="13" t="s">
        <v>1896</v>
      </c>
      <c r="D1579" s="110" t="s">
        <v>3799</v>
      </c>
      <c r="E1579" s="13" t="s">
        <v>3800</v>
      </c>
      <c r="F1579" s="13" t="s">
        <v>29</v>
      </c>
      <c r="G1579" s="13" t="s">
        <v>20</v>
      </c>
      <c r="H1579" s="8" t="s">
        <v>3023</v>
      </c>
      <c r="I1579" s="14">
        <v>45137</v>
      </c>
      <c r="J1579" s="13"/>
      <c r="K1579" s="14">
        <v>45500</v>
      </c>
      <c r="L1579" s="13" t="s">
        <v>23</v>
      </c>
      <c r="M1579" s="82">
        <v>104920</v>
      </c>
      <c r="N1579" s="13" t="s">
        <v>21</v>
      </c>
      <c r="O1579" s="13" t="s">
        <v>21</v>
      </c>
    </row>
    <row r="1580" spans="1:15" ht="28" x14ac:dyDescent="0.25">
      <c r="A1580" s="13" t="s">
        <v>3801</v>
      </c>
      <c r="B1580" s="13" t="s">
        <v>3790</v>
      </c>
      <c r="C1580" s="13" t="s">
        <v>1896</v>
      </c>
      <c r="D1580" s="110" t="s">
        <v>3802</v>
      </c>
      <c r="E1580" s="13" t="s">
        <v>3800</v>
      </c>
      <c r="F1580" s="13" t="s">
        <v>29</v>
      </c>
      <c r="G1580" s="13" t="s">
        <v>20</v>
      </c>
      <c r="H1580" s="8" t="s">
        <v>3023</v>
      </c>
      <c r="I1580" s="14">
        <v>45137</v>
      </c>
      <c r="J1580" s="13"/>
      <c r="K1580" s="14">
        <v>45500</v>
      </c>
      <c r="L1580" s="13" t="s">
        <v>23</v>
      </c>
      <c r="M1580" s="82">
        <v>105530</v>
      </c>
      <c r="N1580" s="13" t="s">
        <v>21</v>
      </c>
      <c r="O1580" s="13" t="s">
        <v>21</v>
      </c>
    </row>
    <row r="1581" spans="1:15" x14ac:dyDescent="0.25">
      <c r="A1581" s="13" t="s">
        <v>3803</v>
      </c>
      <c r="B1581" s="13" t="s">
        <v>3790</v>
      </c>
      <c r="C1581" s="13" t="s">
        <v>1896</v>
      </c>
      <c r="D1581" s="110" t="s">
        <v>3804</v>
      </c>
      <c r="E1581" s="13" t="s">
        <v>541</v>
      </c>
      <c r="F1581" s="13" t="s">
        <v>29</v>
      </c>
      <c r="G1581" s="13" t="s">
        <v>20</v>
      </c>
      <c r="H1581" s="13">
        <v>1351098</v>
      </c>
      <c r="I1581" s="14">
        <v>45137</v>
      </c>
      <c r="J1581" s="13"/>
      <c r="K1581" s="14">
        <v>45500</v>
      </c>
      <c r="L1581" s="13" t="s">
        <v>23</v>
      </c>
      <c r="M1581" s="82">
        <v>167140</v>
      </c>
      <c r="N1581" s="13" t="s">
        <v>21</v>
      </c>
      <c r="O1581" s="13" t="s">
        <v>21</v>
      </c>
    </row>
    <row r="1582" spans="1:15" x14ac:dyDescent="0.25">
      <c r="A1582" s="13" t="s">
        <v>3805</v>
      </c>
      <c r="B1582" s="13" t="s">
        <v>3790</v>
      </c>
      <c r="C1582" s="13" t="s">
        <v>1896</v>
      </c>
      <c r="D1582" s="110" t="s">
        <v>3806</v>
      </c>
      <c r="E1582" s="13" t="s">
        <v>545</v>
      </c>
      <c r="F1582" s="13" t="s">
        <v>29</v>
      </c>
      <c r="G1582" s="13" t="s">
        <v>20</v>
      </c>
      <c r="H1582" s="8" t="s">
        <v>3013</v>
      </c>
      <c r="I1582" s="14">
        <v>45137</v>
      </c>
      <c r="J1582" s="13"/>
      <c r="K1582" s="14">
        <v>45500</v>
      </c>
      <c r="L1582" s="13" t="s">
        <v>23</v>
      </c>
      <c r="M1582" s="82">
        <v>68625</v>
      </c>
      <c r="N1582" s="13" t="s">
        <v>21</v>
      </c>
      <c r="O1582" s="13" t="s">
        <v>21</v>
      </c>
    </row>
    <row r="1583" spans="1:15" ht="28" x14ac:dyDescent="0.25">
      <c r="A1583" s="13" t="s">
        <v>3807</v>
      </c>
      <c r="B1583" s="13" t="s">
        <v>3790</v>
      </c>
      <c r="C1583" s="13" t="s">
        <v>1896</v>
      </c>
      <c r="D1583" s="110" t="s">
        <v>3808</v>
      </c>
      <c r="E1583" s="13" t="s">
        <v>615</v>
      </c>
      <c r="F1583" s="13" t="s">
        <v>29</v>
      </c>
      <c r="G1583" s="13" t="s">
        <v>20</v>
      </c>
      <c r="H1583" s="13">
        <v>1815977</v>
      </c>
      <c r="I1583" s="14">
        <v>45137</v>
      </c>
      <c r="J1583" s="13"/>
      <c r="K1583" s="14">
        <v>45500</v>
      </c>
      <c r="L1583" s="13" t="s">
        <v>23</v>
      </c>
      <c r="M1583" s="82">
        <v>139995</v>
      </c>
      <c r="N1583" s="13" t="s">
        <v>21</v>
      </c>
      <c r="O1583" s="13" t="s">
        <v>21</v>
      </c>
    </row>
    <row r="1584" spans="1:15" ht="28" x14ac:dyDescent="0.25">
      <c r="A1584" s="13" t="s">
        <v>3809</v>
      </c>
      <c r="B1584" s="13" t="s">
        <v>3790</v>
      </c>
      <c r="C1584" s="13" t="s">
        <v>1896</v>
      </c>
      <c r="D1584" s="110" t="s">
        <v>3810</v>
      </c>
      <c r="E1584" s="13" t="s">
        <v>615</v>
      </c>
      <c r="F1584" s="13" t="s">
        <v>29</v>
      </c>
      <c r="G1584" s="13" t="s">
        <v>20</v>
      </c>
      <c r="H1584" s="13">
        <v>1815977</v>
      </c>
      <c r="I1584" s="14">
        <v>45137</v>
      </c>
      <c r="J1584" s="13"/>
      <c r="K1584" s="14">
        <v>45500</v>
      </c>
      <c r="L1584" s="13" t="s">
        <v>23</v>
      </c>
      <c r="M1584" s="82">
        <v>172325</v>
      </c>
      <c r="N1584" s="13" t="s">
        <v>21</v>
      </c>
      <c r="O1584" s="13" t="s">
        <v>21</v>
      </c>
    </row>
    <row r="1585" spans="1:15" ht="28" x14ac:dyDescent="0.25">
      <c r="A1585" s="13" t="s">
        <v>3811</v>
      </c>
      <c r="B1585" s="13" t="s">
        <v>3790</v>
      </c>
      <c r="C1585" s="13" t="s">
        <v>1896</v>
      </c>
      <c r="D1585" s="110" t="s">
        <v>3812</v>
      </c>
      <c r="E1585" s="13" t="s">
        <v>615</v>
      </c>
      <c r="F1585" s="13" t="s">
        <v>29</v>
      </c>
      <c r="G1585" s="13" t="s">
        <v>20</v>
      </c>
      <c r="H1585" s="13">
        <v>1815977</v>
      </c>
      <c r="I1585" s="14">
        <v>45137</v>
      </c>
      <c r="J1585" s="13"/>
      <c r="K1585" s="14">
        <v>45500</v>
      </c>
      <c r="L1585" s="13" t="s">
        <v>23</v>
      </c>
      <c r="M1585" s="82">
        <v>96525</v>
      </c>
      <c r="N1585" s="13" t="s">
        <v>21</v>
      </c>
      <c r="O1585" s="13" t="s">
        <v>21</v>
      </c>
    </row>
    <row r="1586" spans="1:15" ht="28" x14ac:dyDescent="0.25">
      <c r="A1586" s="13" t="s">
        <v>3813</v>
      </c>
      <c r="B1586" s="13" t="s">
        <v>3790</v>
      </c>
      <c r="C1586" s="13" t="s">
        <v>1896</v>
      </c>
      <c r="D1586" s="13" t="s">
        <v>3814</v>
      </c>
      <c r="E1586" s="13" t="s">
        <v>615</v>
      </c>
      <c r="F1586" s="13" t="s">
        <v>29</v>
      </c>
      <c r="G1586" s="13" t="s">
        <v>20</v>
      </c>
      <c r="H1586" s="13">
        <v>1815977</v>
      </c>
      <c r="I1586" s="14">
        <v>45137</v>
      </c>
      <c r="J1586" s="13"/>
      <c r="K1586" s="14">
        <v>45500</v>
      </c>
      <c r="L1586" s="13" t="s">
        <v>23</v>
      </c>
      <c r="M1586" s="111">
        <v>484035</v>
      </c>
      <c r="N1586" s="13" t="s">
        <v>21</v>
      </c>
      <c r="O1586" s="13" t="s">
        <v>21</v>
      </c>
    </row>
    <row r="1587" spans="1:15" s="146" customFormat="1" ht="84" x14ac:dyDescent="0.25">
      <c r="A1587" s="6" t="s">
        <v>3815</v>
      </c>
      <c r="B1587" s="6" t="s">
        <v>3816</v>
      </c>
      <c r="C1587" s="6" t="s">
        <v>3817</v>
      </c>
      <c r="D1587" s="6" t="s">
        <v>3818</v>
      </c>
      <c r="E1587" s="6" t="s">
        <v>3819</v>
      </c>
      <c r="F1587" s="6" t="s">
        <v>20</v>
      </c>
      <c r="G1587" s="6" t="s">
        <v>20</v>
      </c>
      <c r="H1587" s="112" t="s">
        <v>3820</v>
      </c>
      <c r="I1587" s="12">
        <v>45017</v>
      </c>
      <c r="J1587" s="12" t="s">
        <v>21</v>
      </c>
      <c r="K1587" s="12">
        <v>45382</v>
      </c>
      <c r="L1587" s="6" t="s">
        <v>2221</v>
      </c>
      <c r="M1587" s="142">
        <v>15205.91</v>
      </c>
      <c r="N1587" s="119"/>
      <c r="O1587" s="90" t="s">
        <v>20</v>
      </c>
    </row>
    <row r="1588" spans="1:15" ht="56" x14ac:dyDescent="0.25">
      <c r="A1588" s="31" t="s">
        <v>3821</v>
      </c>
      <c r="B1588" s="31" t="s">
        <v>3822</v>
      </c>
      <c r="C1588" s="31" t="s">
        <v>3823</v>
      </c>
      <c r="D1588" s="15" t="s">
        <v>3824</v>
      </c>
      <c r="E1588" s="77" t="s">
        <v>3825</v>
      </c>
      <c r="F1588" s="31" t="s">
        <v>20</v>
      </c>
      <c r="G1588" s="6" t="s">
        <v>20</v>
      </c>
      <c r="H1588" s="112">
        <v>7751400</v>
      </c>
      <c r="I1588" s="33">
        <v>45128</v>
      </c>
      <c r="J1588" s="33" t="s">
        <v>21</v>
      </c>
      <c r="K1588" s="33">
        <v>45493</v>
      </c>
      <c r="L1588" s="31" t="s">
        <v>3826</v>
      </c>
      <c r="M1588" s="113">
        <v>2310</v>
      </c>
      <c r="N1588" s="26">
        <v>462</v>
      </c>
      <c r="O1588" s="31" t="s">
        <v>20</v>
      </c>
    </row>
    <row r="1589" spans="1:15" ht="70" x14ac:dyDescent="0.25">
      <c r="A1589" s="2" t="s">
        <v>3827</v>
      </c>
      <c r="B1589" s="2" t="s">
        <v>3828</v>
      </c>
      <c r="C1589" s="2" t="s">
        <v>3829</v>
      </c>
      <c r="D1589" s="13" t="s">
        <v>3830</v>
      </c>
      <c r="E1589" s="2" t="s">
        <v>2535</v>
      </c>
      <c r="F1589" s="2" t="s">
        <v>29</v>
      </c>
      <c r="G1589" s="8" t="s">
        <v>20</v>
      </c>
      <c r="H1589" s="40">
        <v>6081783</v>
      </c>
      <c r="I1589" s="3">
        <v>44990</v>
      </c>
      <c r="J1589" s="3" t="s">
        <v>21</v>
      </c>
      <c r="K1589" s="3">
        <v>45355</v>
      </c>
      <c r="L1589" s="2" t="s">
        <v>3831</v>
      </c>
      <c r="M1589" s="26">
        <v>35000</v>
      </c>
      <c r="N1589" s="113">
        <v>7000</v>
      </c>
      <c r="O1589" s="2" t="s">
        <v>20</v>
      </c>
    </row>
    <row r="1590" spans="1:15" ht="28" x14ac:dyDescent="0.25">
      <c r="A1590" s="2" t="s">
        <v>3832</v>
      </c>
      <c r="B1590" s="2" t="s">
        <v>3833</v>
      </c>
      <c r="C1590" s="2" t="s">
        <v>3834</v>
      </c>
      <c r="D1590" s="13" t="s">
        <v>3835</v>
      </c>
      <c r="E1590" s="2" t="s">
        <v>3836</v>
      </c>
      <c r="F1590" s="31" t="s">
        <v>29</v>
      </c>
      <c r="G1590" s="8" t="s">
        <v>20</v>
      </c>
      <c r="H1590" s="40">
        <v>7083596</v>
      </c>
      <c r="I1590" s="3">
        <v>45145</v>
      </c>
      <c r="J1590" s="3" t="s">
        <v>21</v>
      </c>
      <c r="K1590" s="3">
        <v>45144</v>
      </c>
      <c r="L1590" s="2" t="s">
        <v>2221</v>
      </c>
      <c r="M1590" s="26">
        <v>19109</v>
      </c>
      <c r="N1590" s="113">
        <v>3821</v>
      </c>
      <c r="O1590" s="2" t="s">
        <v>20</v>
      </c>
    </row>
    <row r="1591" spans="1:15" ht="42" x14ac:dyDescent="0.25">
      <c r="A1591" s="13" t="s">
        <v>3837</v>
      </c>
      <c r="B1591" s="13" t="s">
        <v>3838</v>
      </c>
      <c r="C1591" s="13" t="s">
        <v>3839</v>
      </c>
      <c r="D1591" s="13" t="s">
        <v>3840</v>
      </c>
      <c r="E1591" s="13" t="s">
        <v>3841</v>
      </c>
      <c r="F1591" s="13" t="s">
        <v>29</v>
      </c>
      <c r="G1591" s="8" t="s">
        <v>20</v>
      </c>
      <c r="H1591" s="143">
        <v>6221390</v>
      </c>
      <c r="I1591" s="14">
        <v>45017</v>
      </c>
      <c r="J1591" s="3" t="s">
        <v>21</v>
      </c>
      <c r="K1591" s="14">
        <v>46113</v>
      </c>
      <c r="L1591" s="13" t="s">
        <v>1417</v>
      </c>
      <c r="M1591" s="25">
        <v>136440</v>
      </c>
      <c r="N1591" s="25">
        <v>27288</v>
      </c>
      <c r="O1591" s="13" t="s">
        <v>20</v>
      </c>
    </row>
    <row r="1592" spans="1:15" ht="42" x14ac:dyDescent="0.25">
      <c r="A1592" s="13" t="s">
        <v>3842</v>
      </c>
      <c r="B1592" s="13" t="s">
        <v>3843</v>
      </c>
      <c r="C1592" s="13" t="s">
        <v>734</v>
      </c>
      <c r="D1592" s="13" t="s">
        <v>3844</v>
      </c>
      <c r="E1592" s="13" t="s">
        <v>3845</v>
      </c>
      <c r="F1592" s="13" t="s">
        <v>20</v>
      </c>
      <c r="G1592" s="8" t="s">
        <v>20</v>
      </c>
      <c r="H1592" s="20">
        <v>3182974</v>
      </c>
      <c r="I1592" s="14">
        <v>45138</v>
      </c>
      <c r="J1592" s="3" t="s">
        <v>21</v>
      </c>
      <c r="K1592" s="14">
        <v>45503</v>
      </c>
      <c r="L1592" s="13" t="s">
        <v>3846</v>
      </c>
      <c r="M1592" s="25">
        <v>31200</v>
      </c>
      <c r="N1592" s="25">
        <v>6240</v>
      </c>
      <c r="O1592" s="13" t="s">
        <v>20</v>
      </c>
    </row>
    <row r="1593" spans="1:15" ht="84" x14ac:dyDescent="0.25">
      <c r="A1593" s="13" t="s">
        <v>3847</v>
      </c>
      <c r="B1593" s="13" t="s">
        <v>3848</v>
      </c>
      <c r="C1593" s="13" t="s">
        <v>1878</v>
      </c>
      <c r="D1593" s="13" t="s">
        <v>3849</v>
      </c>
      <c r="E1593" s="13" t="s">
        <v>3850</v>
      </c>
      <c r="F1593" s="13" t="s">
        <v>29</v>
      </c>
      <c r="G1593" s="13" t="s">
        <v>20</v>
      </c>
      <c r="H1593" s="13">
        <v>33838761</v>
      </c>
      <c r="I1593" s="14">
        <v>45017</v>
      </c>
      <c r="J1593" s="14">
        <v>46357</v>
      </c>
      <c r="K1593" s="14">
        <v>46112</v>
      </c>
      <c r="L1593" s="13" t="s">
        <v>1765</v>
      </c>
      <c r="M1593" s="25">
        <v>103062</v>
      </c>
      <c r="N1593" s="13" t="s">
        <v>21</v>
      </c>
      <c r="O1593" s="13" t="s">
        <v>21</v>
      </c>
    </row>
    <row r="1594" spans="1:15" ht="42" x14ac:dyDescent="0.25">
      <c r="A1594" s="13" t="s">
        <v>3681</v>
      </c>
      <c r="B1594" s="13" t="s">
        <v>3682</v>
      </c>
      <c r="C1594" s="13" t="s">
        <v>1878</v>
      </c>
      <c r="D1594" s="13" t="s">
        <v>3683</v>
      </c>
      <c r="E1594" s="13" t="s">
        <v>3684</v>
      </c>
      <c r="F1594" s="13" t="s">
        <v>29</v>
      </c>
      <c r="G1594" s="13" t="s">
        <v>20</v>
      </c>
      <c r="H1594" s="13">
        <v>10660712</v>
      </c>
      <c r="I1594" s="14">
        <v>45077</v>
      </c>
      <c r="J1594" s="14">
        <v>45077</v>
      </c>
      <c r="K1594" s="14">
        <v>46172</v>
      </c>
      <c r="L1594" s="13" t="s">
        <v>1765</v>
      </c>
      <c r="M1594" s="25">
        <v>98820</v>
      </c>
      <c r="N1594" s="13" t="s">
        <v>21</v>
      </c>
      <c r="O1594" s="13" t="s">
        <v>21</v>
      </c>
    </row>
    <row r="1595" spans="1:15" x14ac:dyDescent="0.25">
      <c r="A1595" s="13" t="s">
        <v>3851</v>
      </c>
      <c r="B1595" s="13" t="s">
        <v>3852</v>
      </c>
      <c r="C1595" s="13" t="s">
        <v>1878</v>
      </c>
      <c r="D1595" s="13" t="s">
        <v>3853</v>
      </c>
      <c r="E1595" s="13" t="s">
        <v>3854</v>
      </c>
      <c r="F1595" s="13" t="s">
        <v>29</v>
      </c>
      <c r="G1595" s="13" t="s">
        <v>20</v>
      </c>
      <c r="H1595" s="13">
        <v>4283360</v>
      </c>
      <c r="I1595" s="14">
        <v>45106</v>
      </c>
      <c r="J1595" s="14">
        <v>45261</v>
      </c>
      <c r="K1595" s="14">
        <v>45471</v>
      </c>
      <c r="L1595" s="13" t="s">
        <v>764</v>
      </c>
      <c r="M1595" s="25">
        <v>22575</v>
      </c>
      <c r="N1595" s="13" t="s">
        <v>21</v>
      </c>
      <c r="O1595" s="13" t="s">
        <v>21</v>
      </c>
    </row>
    <row r="1596" spans="1:15" ht="28" x14ac:dyDescent="0.25">
      <c r="A1596" s="13" t="s">
        <v>3855</v>
      </c>
      <c r="B1596" s="13" t="s">
        <v>3856</v>
      </c>
      <c r="C1596" s="13" t="s">
        <v>1878</v>
      </c>
      <c r="D1596" s="13" t="s">
        <v>3857</v>
      </c>
      <c r="E1596" s="13" t="s">
        <v>3858</v>
      </c>
      <c r="F1596" s="13" t="s">
        <v>29</v>
      </c>
      <c r="G1596" s="13" t="s">
        <v>20</v>
      </c>
      <c r="H1596" s="13">
        <v>8481590</v>
      </c>
      <c r="I1596" s="14">
        <v>45117</v>
      </c>
      <c r="J1596" s="14">
        <v>45117</v>
      </c>
      <c r="K1596" s="14">
        <v>45482</v>
      </c>
      <c r="L1596" s="13" t="s">
        <v>1765</v>
      </c>
      <c r="M1596" s="25">
        <v>20000</v>
      </c>
      <c r="N1596" s="13" t="s">
        <v>21</v>
      </c>
      <c r="O1596" s="13" t="s">
        <v>21</v>
      </c>
    </row>
    <row r="1597" spans="1:15" ht="28" x14ac:dyDescent="0.25">
      <c r="A1597" s="13" t="s">
        <v>3859</v>
      </c>
      <c r="B1597" s="13" t="s">
        <v>3860</v>
      </c>
      <c r="C1597" s="13" t="s">
        <v>1878</v>
      </c>
      <c r="D1597" s="13" t="s">
        <v>3861</v>
      </c>
      <c r="E1597" s="13" t="s">
        <v>3862</v>
      </c>
      <c r="F1597" s="13" t="s">
        <v>29</v>
      </c>
      <c r="G1597" s="13" t="s">
        <v>20</v>
      </c>
      <c r="H1597" s="13" t="s">
        <v>3863</v>
      </c>
      <c r="I1597" s="14">
        <v>45143</v>
      </c>
      <c r="J1597" s="14">
        <v>45257</v>
      </c>
      <c r="K1597" s="14">
        <v>45508</v>
      </c>
      <c r="L1597" s="13" t="s">
        <v>3864</v>
      </c>
      <c r="M1597" s="25">
        <v>29975</v>
      </c>
      <c r="N1597" s="13" t="s">
        <v>21</v>
      </c>
      <c r="O1597" s="13" t="s">
        <v>21</v>
      </c>
    </row>
    <row r="1598" spans="1:15" ht="42" x14ac:dyDescent="0.25">
      <c r="A1598" s="13" t="s">
        <v>3865</v>
      </c>
      <c r="B1598" s="13" t="s">
        <v>3866</v>
      </c>
      <c r="C1598" s="13" t="s">
        <v>3867</v>
      </c>
      <c r="D1598" s="13" t="s">
        <v>3868</v>
      </c>
      <c r="E1598" s="13" t="s">
        <v>3869</v>
      </c>
      <c r="F1598" s="13" t="s">
        <v>20</v>
      </c>
      <c r="G1598" s="13" t="s">
        <v>20</v>
      </c>
      <c r="H1598" s="13">
        <v>1189939</v>
      </c>
      <c r="I1598" s="14" t="s">
        <v>3870</v>
      </c>
      <c r="J1598" s="14">
        <v>47002</v>
      </c>
      <c r="K1598" s="14" t="s">
        <v>3871</v>
      </c>
      <c r="L1598" s="13" t="s">
        <v>764</v>
      </c>
      <c r="M1598" s="101">
        <v>80360.399999999994</v>
      </c>
      <c r="N1598" s="13"/>
      <c r="O1598" s="13" t="s">
        <v>21</v>
      </c>
    </row>
    <row r="1599" spans="1:15" ht="28" x14ac:dyDescent="0.25">
      <c r="A1599" s="35" t="s">
        <v>3872</v>
      </c>
      <c r="B1599" s="13" t="s">
        <v>3873</v>
      </c>
      <c r="C1599" s="13" t="s">
        <v>3867</v>
      </c>
      <c r="D1599" s="13" t="s">
        <v>3874</v>
      </c>
      <c r="E1599" s="13" t="s">
        <v>723</v>
      </c>
      <c r="F1599" s="13" t="s">
        <v>20</v>
      </c>
      <c r="G1599" s="13" t="s">
        <v>20</v>
      </c>
      <c r="H1599" s="13">
        <v>2035315</v>
      </c>
      <c r="I1599" s="14">
        <v>45139</v>
      </c>
      <c r="J1599" s="14">
        <v>45291</v>
      </c>
      <c r="K1599" s="14">
        <v>45291</v>
      </c>
      <c r="L1599" s="13" t="s">
        <v>2221</v>
      </c>
      <c r="M1599" s="25">
        <v>75000</v>
      </c>
      <c r="N1599" s="13" t="s">
        <v>21</v>
      </c>
      <c r="O1599" s="13" t="s">
        <v>21</v>
      </c>
    </row>
    <row r="1600" spans="1:15" x14ac:dyDescent="0.25">
      <c r="A1600" s="13" t="s">
        <v>3875</v>
      </c>
      <c r="B1600" s="13" t="s">
        <v>3876</v>
      </c>
      <c r="C1600" s="13" t="s">
        <v>3867</v>
      </c>
      <c r="D1600" s="13" t="s">
        <v>3877</v>
      </c>
      <c r="E1600" s="13" t="s">
        <v>3878</v>
      </c>
      <c r="F1600" s="13" t="s">
        <v>29</v>
      </c>
      <c r="G1600" s="13" t="s">
        <v>20</v>
      </c>
      <c r="H1600" s="13">
        <v>3873433</v>
      </c>
      <c r="I1600" s="14">
        <v>45108</v>
      </c>
      <c r="J1600" s="14">
        <v>45444</v>
      </c>
      <c r="K1600" s="14">
        <v>45657</v>
      </c>
      <c r="L1600" s="13" t="s">
        <v>764</v>
      </c>
      <c r="M1600" s="25" t="s">
        <v>3879</v>
      </c>
      <c r="N1600" s="13" t="s">
        <v>21</v>
      </c>
      <c r="O1600" s="13" t="s">
        <v>21</v>
      </c>
    </row>
    <row r="1601" spans="1:15" ht="42" x14ac:dyDescent="0.25">
      <c r="A1601" s="13" t="s">
        <v>3880</v>
      </c>
      <c r="B1601" s="13" t="s">
        <v>3881</v>
      </c>
      <c r="C1601" s="13" t="s">
        <v>3882</v>
      </c>
      <c r="D1601" s="13" t="s">
        <v>3883</v>
      </c>
      <c r="E1601" s="13" t="s">
        <v>3884</v>
      </c>
      <c r="F1601" s="13" t="s">
        <v>29</v>
      </c>
      <c r="G1601" s="13" t="s">
        <v>20</v>
      </c>
      <c r="H1601" s="60">
        <v>4241464</v>
      </c>
      <c r="I1601" s="14">
        <v>45180</v>
      </c>
      <c r="J1601" s="14">
        <v>45000</v>
      </c>
      <c r="K1601" s="14">
        <v>45000</v>
      </c>
      <c r="L1601" s="13" t="s">
        <v>764</v>
      </c>
      <c r="M1601" s="25">
        <v>39845</v>
      </c>
      <c r="N1601" s="13" t="s">
        <v>21</v>
      </c>
      <c r="O1601" s="13" t="s">
        <v>21</v>
      </c>
    </row>
    <row r="1602" spans="1:15" ht="28" x14ac:dyDescent="0.25">
      <c r="A1602" s="13" t="s">
        <v>3885</v>
      </c>
      <c r="B1602" s="13" t="s">
        <v>3886</v>
      </c>
      <c r="C1602" s="13" t="s">
        <v>1745</v>
      </c>
      <c r="D1602" s="13" t="s">
        <v>3887</v>
      </c>
      <c r="E1602" s="13" t="s">
        <v>3888</v>
      </c>
      <c r="F1602" s="13" t="s">
        <v>29</v>
      </c>
      <c r="G1602" s="13" t="s">
        <v>20</v>
      </c>
      <c r="H1602" s="13">
        <v>5179625</v>
      </c>
      <c r="I1602" s="14">
        <v>45139</v>
      </c>
      <c r="J1602" s="14">
        <v>45230</v>
      </c>
      <c r="K1602" s="14">
        <v>45230</v>
      </c>
      <c r="L1602" s="13" t="s">
        <v>764</v>
      </c>
      <c r="M1602" s="25">
        <v>64548.6</v>
      </c>
      <c r="N1602" s="13" t="s">
        <v>21</v>
      </c>
      <c r="O1602" s="13" t="s">
        <v>21</v>
      </c>
    </row>
    <row r="1603" spans="1:15" ht="42" x14ac:dyDescent="0.25">
      <c r="A1603" s="13" t="s">
        <v>3889</v>
      </c>
      <c r="B1603" s="13" t="s">
        <v>3890</v>
      </c>
      <c r="C1603" s="13" t="s">
        <v>3891</v>
      </c>
      <c r="D1603" s="13" t="s">
        <v>3892</v>
      </c>
      <c r="E1603" s="13" t="s">
        <v>3893</v>
      </c>
      <c r="F1603" s="13" t="s">
        <v>144</v>
      </c>
      <c r="G1603" s="13" t="s">
        <v>20</v>
      </c>
      <c r="H1603" s="13">
        <v>11147679</v>
      </c>
      <c r="I1603" s="14">
        <v>45089</v>
      </c>
      <c r="J1603" s="14">
        <v>45382</v>
      </c>
      <c r="K1603" s="14">
        <v>45382</v>
      </c>
      <c r="L1603" s="13" t="s">
        <v>764</v>
      </c>
      <c r="M1603" s="25">
        <v>24750</v>
      </c>
      <c r="N1603" s="13" t="s">
        <v>21</v>
      </c>
      <c r="O1603" s="13" t="s">
        <v>21</v>
      </c>
    </row>
    <row r="1604" spans="1:15" ht="28" x14ac:dyDescent="0.25">
      <c r="A1604" s="13">
        <v>1005</v>
      </c>
      <c r="B1604" s="13" t="s">
        <v>3894</v>
      </c>
      <c r="C1604" s="13" t="s">
        <v>1745</v>
      </c>
      <c r="D1604" s="13" t="s">
        <v>3895</v>
      </c>
      <c r="E1604" s="13" t="s">
        <v>3896</v>
      </c>
      <c r="F1604" s="13" t="s">
        <v>20</v>
      </c>
      <c r="G1604" s="13" t="s">
        <v>20</v>
      </c>
      <c r="H1604" s="13">
        <v>13020091</v>
      </c>
      <c r="I1604" s="14">
        <v>45087</v>
      </c>
      <c r="J1604" s="14">
        <v>45300</v>
      </c>
      <c r="K1604" s="14">
        <v>45452</v>
      </c>
      <c r="L1604" s="13" t="s">
        <v>23</v>
      </c>
      <c r="M1604" s="25">
        <v>6840000</v>
      </c>
      <c r="N1604" s="13" t="s">
        <v>21</v>
      </c>
      <c r="O1604" s="13" t="s">
        <v>21</v>
      </c>
    </row>
    <row r="1605" spans="1:15" ht="28" x14ac:dyDescent="0.25">
      <c r="A1605" s="13">
        <v>1007</v>
      </c>
      <c r="B1605" s="13" t="s">
        <v>3897</v>
      </c>
      <c r="C1605" s="13" t="s">
        <v>121</v>
      </c>
      <c r="D1605" s="13" t="s">
        <v>3898</v>
      </c>
      <c r="E1605" s="13" t="s">
        <v>3899</v>
      </c>
      <c r="F1605" s="13" t="s">
        <v>1039</v>
      </c>
      <c r="G1605" s="13" t="s">
        <v>1039</v>
      </c>
      <c r="H1605" s="13">
        <v>3587165</v>
      </c>
      <c r="I1605" s="14">
        <v>45201</v>
      </c>
      <c r="J1605" s="14"/>
      <c r="K1605" s="14">
        <v>47026</v>
      </c>
      <c r="L1605" s="13" t="s">
        <v>23</v>
      </c>
      <c r="M1605" s="25">
        <v>3000000</v>
      </c>
      <c r="N1605" s="13" t="s">
        <v>2240</v>
      </c>
      <c r="O1605" s="13"/>
    </row>
    <row r="1606" spans="1:15" x14ac:dyDescent="0.25">
      <c r="A1606" s="13">
        <v>1007</v>
      </c>
      <c r="B1606" s="13" t="s">
        <v>3897</v>
      </c>
      <c r="C1606" s="13" t="s">
        <v>121</v>
      </c>
      <c r="D1606" s="13" t="s">
        <v>3900</v>
      </c>
      <c r="E1606" s="13" t="s">
        <v>3901</v>
      </c>
      <c r="F1606" s="13" t="s">
        <v>1039</v>
      </c>
      <c r="G1606" s="13" t="s">
        <v>20</v>
      </c>
      <c r="H1606" s="2">
        <v>3756814</v>
      </c>
      <c r="I1606" s="14">
        <v>45208</v>
      </c>
      <c r="J1606" s="14"/>
      <c r="K1606" s="14">
        <v>47026</v>
      </c>
      <c r="L1606" s="13" t="s">
        <v>23</v>
      </c>
      <c r="M1606" s="25">
        <v>1500000</v>
      </c>
      <c r="N1606" s="13" t="s">
        <v>2240</v>
      </c>
      <c r="O1606" s="13"/>
    </row>
    <row r="1607" spans="1:15" x14ac:dyDescent="0.25">
      <c r="A1607" s="13">
        <v>1007</v>
      </c>
      <c r="B1607" s="13" t="s">
        <v>3897</v>
      </c>
      <c r="C1607" s="13" t="s">
        <v>121</v>
      </c>
      <c r="D1607" s="13" t="s">
        <v>3902</v>
      </c>
      <c r="E1607" s="13" t="s">
        <v>3901</v>
      </c>
      <c r="F1607" s="13" t="s">
        <v>1039</v>
      </c>
      <c r="G1607" s="13" t="s">
        <v>20</v>
      </c>
      <c r="H1607" s="2">
        <v>3756814</v>
      </c>
      <c r="I1607" s="14">
        <v>45198</v>
      </c>
      <c r="J1607" s="14"/>
      <c r="K1607" s="14">
        <v>47026</v>
      </c>
      <c r="L1607" s="13" t="s">
        <v>23</v>
      </c>
      <c r="M1607" s="25">
        <v>1500000</v>
      </c>
      <c r="N1607" s="13" t="s">
        <v>21</v>
      </c>
      <c r="O1607" s="13"/>
    </row>
    <row r="1608" spans="1:15" x14ac:dyDescent="0.25">
      <c r="A1608" s="13">
        <v>1007</v>
      </c>
      <c r="B1608" s="13" t="s">
        <v>3897</v>
      </c>
      <c r="C1608" s="13" t="s">
        <v>121</v>
      </c>
      <c r="D1608" s="13" t="s">
        <v>3903</v>
      </c>
      <c r="E1608" s="13" t="s">
        <v>3901</v>
      </c>
      <c r="F1608" s="13" t="s">
        <v>1039</v>
      </c>
      <c r="G1608" s="13" t="s">
        <v>20</v>
      </c>
      <c r="H1608" s="2">
        <v>3756814</v>
      </c>
      <c r="I1608" s="14">
        <v>45201</v>
      </c>
      <c r="J1608" s="14"/>
      <c r="K1608" s="14">
        <v>47026</v>
      </c>
      <c r="L1608" s="13" t="s">
        <v>23</v>
      </c>
      <c r="M1608" s="25">
        <v>2300000</v>
      </c>
      <c r="N1608" s="13" t="s">
        <v>21</v>
      </c>
      <c r="O1608" s="13"/>
    </row>
    <row r="1609" spans="1:15" ht="70" x14ac:dyDescent="0.25">
      <c r="A1609" s="8" t="s">
        <v>3904</v>
      </c>
      <c r="B1609" s="13" t="s">
        <v>3716</v>
      </c>
      <c r="C1609" s="13" t="s">
        <v>326</v>
      </c>
      <c r="D1609" s="13" t="s">
        <v>3717</v>
      </c>
      <c r="E1609" s="13" t="s">
        <v>382</v>
      </c>
      <c r="F1609" s="13" t="s">
        <v>29</v>
      </c>
      <c r="G1609" s="13" t="s">
        <v>20</v>
      </c>
      <c r="H1609" s="13" t="s">
        <v>1576</v>
      </c>
      <c r="I1609" s="9" t="s">
        <v>3905</v>
      </c>
      <c r="J1609" s="14" t="s">
        <v>1783</v>
      </c>
      <c r="K1609" s="14">
        <v>45170</v>
      </c>
      <c r="L1609" s="8" t="s">
        <v>23</v>
      </c>
      <c r="M1609" s="25">
        <v>295257.02</v>
      </c>
      <c r="N1609" s="82" t="s">
        <v>29</v>
      </c>
      <c r="O1609" s="82" t="s">
        <v>20</v>
      </c>
    </row>
    <row r="1610" spans="1:15" ht="70" x14ac:dyDescent="0.25">
      <c r="A1610" s="2" t="s">
        <v>3906</v>
      </c>
      <c r="B1610" s="2" t="s">
        <v>3907</v>
      </c>
      <c r="C1610" s="13" t="s">
        <v>326</v>
      </c>
      <c r="D1610" s="13" t="s">
        <v>3908</v>
      </c>
      <c r="E1610" s="2" t="s">
        <v>648</v>
      </c>
      <c r="F1610" s="13" t="s">
        <v>20</v>
      </c>
      <c r="G1610" s="13" t="s">
        <v>20</v>
      </c>
      <c r="H1610" s="13" t="s">
        <v>1594</v>
      </c>
      <c r="I1610" s="3" t="s">
        <v>3909</v>
      </c>
      <c r="J1610" s="14" t="s">
        <v>1783</v>
      </c>
      <c r="K1610" s="14">
        <v>45480</v>
      </c>
      <c r="L1610" s="8" t="s">
        <v>23</v>
      </c>
      <c r="M1610" s="25">
        <v>11300000</v>
      </c>
      <c r="N1610" s="2" t="s">
        <v>29</v>
      </c>
      <c r="O1610" s="2" t="s">
        <v>20</v>
      </c>
    </row>
    <row r="1611" spans="1:15" ht="70" x14ac:dyDescent="0.25">
      <c r="A1611" s="31" t="s">
        <v>86</v>
      </c>
      <c r="B1611" s="2" t="s">
        <v>3910</v>
      </c>
      <c r="C1611" s="13" t="s">
        <v>326</v>
      </c>
      <c r="D1611" s="13" t="s">
        <v>3911</v>
      </c>
      <c r="E1611" s="8" t="s">
        <v>3912</v>
      </c>
      <c r="F1611" s="8" t="s">
        <v>20</v>
      </c>
      <c r="G1611" s="8" t="s">
        <v>20</v>
      </c>
      <c r="H1611" s="114" t="s">
        <v>3913</v>
      </c>
      <c r="I1611" s="33" t="s">
        <v>86</v>
      </c>
      <c r="J1611" s="14" t="s">
        <v>1783</v>
      </c>
      <c r="K1611" s="14">
        <v>45495</v>
      </c>
      <c r="L1611" s="8" t="s">
        <v>23</v>
      </c>
      <c r="M1611" s="25">
        <v>10417123.630000001</v>
      </c>
      <c r="N1611" s="2" t="s">
        <v>29</v>
      </c>
      <c r="O1611" s="2" t="s">
        <v>20</v>
      </c>
    </row>
    <row r="1612" spans="1:15" ht="70" x14ac:dyDescent="0.25">
      <c r="A1612" s="31" t="s">
        <v>86</v>
      </c>
      <c r="B1612" s="2" t="s">
        <v>3914</v>
      </c>
      <c r="C1612" s="13" t="s">
        <v>326</v>
      </c>
      <c r="D1612" s="13" t="s">
        <v>3915</v>
      </c>
      <c r="E1612" s="2" t="s">
        <v>3916</v>
      </c>
      <c r="F1612" s="8" t="s">
        <v>29</v>
      </c>
      <c r="G1612" s="8" t="s">
        <v>20</v>
      </c>
      <c r="H1612" s="35" t="s">
        <v>3917</v>
      </c>
      <c r="I1612" s="33" t="s">
        <v>86</v>
      </c>
      <c r="J1612" s="14" t="s">
        <v>1783</v>
      </c>
      <c r="K1612" s="14">
        <v>45175</v>
      </c>
      <c r="L1612" s="8" t="s">
        <v>23</v>
      </c>
      <c r="M1612" s="25">
        <v>651252.5</v>
      </c>
      <c r="N1612" s="2" t="s">
        <v>29</v>
      </c>
      <c r="O1612" s="2" t="s">
        <v>20</v>
      </c>
    </row>
    <row r="1613" spans="1:15" ht="70" x14ac:dyDescent="0.25">
      <c r="A1613" s="31" t="s">
        <v>86</v>
      </c>
      <c r="B1613" s="2" t="s">
        <v>3918</v>
      </c>
      <c r="C1613" s="13" t="s">
        <v>326</v>
      </c>
      <c r="D1613" s="13" t="s">
        <v>3919</v>
      </c>
      <c r="E1613" s="2" t="s">
        <v>3916</v>
      </c>
      <c r="F1613" s="8" t="s">
        <v>29</v>
      </c>
      <c r="G1613" s="8" t="s">
        <v>20</v>
      </c>
      <c r="H1613" s="35" t="s">
        <v>3917</v>
      </c>
      <c r="I1613" s="33" t="s">
        <v>86</v>
      </c>
      <c r="J1613" s="14" t="s">
        <v>1783</v>
      </c>
      <c r="K1613" s="14">
        <v>45126</v>
      </c>
      <c r="L1613" s="8" t="s">
        <v>23</v>
      </c>
      <c r="M1613" s="25">
        <v>417300.5</v>
      </c>
      <c r="N1613" s="2" t="s">
        <v>29</v>
      </c>
      <c r="O1613" s="2" t="s">
        <v>20</v>
      </c>
    </row>
    <row r="1614" spans="1:15" ht="70" x14ac:dyDescent="0.25">
      <c r="A1614" s="2" t="s">
        <v>3920</v>
      </c>
      <c r="B1614" s="2" t="s">
        <v>3921</v>
      </c>
      <c r="C1614" s="13" t="s">
        <v>326</v>
      </c>
      <c r="D1614" s="13" t="s">
        <v>3922</v>
      </c>
      <c r="E1614" s="2" t="s">
        <v>648</v>
      </c>
      <c r="F1614" s="13" t="s">
        <v>20</v>
      </c>
      <c r="G1614" s="13" t="s">
        <v>20</v>
      </c>
      <c r="H1614" s="13" t="s">
        <v>1594</v>
      </c>
      <c r="I1614" s="3">
        <v>45155</v>
      </c>
      <c r="J1614" s="14" t="s">
        <v>3923</v>
      </c>
      <c r="K1614" s="14">
        <v>45170</v>
      </c>
      <c r="L1614" s="8" t="s">
        <v>23</v>
      </c>
      <c r="M1614" s="25">
        <v>152435.24</v>
      </c>
      <c r="N1614" s="2" t="s">
        <v>29</v>
      </c>
      <c r="O1614" s="2" t="s">
        <v>20</v>
      </c>
    </row>
    <row r="1615" spans="1:15" ht="112" x14ac:dyDescent="0.25">
      <c r="A1615" s="2" t="s">
        <v>3924</v>
      </c>
      <c r="B1615" s="2" t="s">
        <v>3921</v>
      </c>
      <c r="C1615" s="13" t="s">
        <v>326</v>
      </c>
      <c r="D1615" s="13" t="s">
        <v>3925</v>
      </c>
      <c r="E1615" s="2" t="s">
        <v>648</v>
      </c>
      <c r="F1615" s="13" t="s">
        <v>20</v>
      </c>
      <c r="G1615" s="13" t="s">
        <v>20</v>
      </c>
      <c r="H1615" s="13" t="s">
        <v>1594</v>
      </c>
      <c r="I1615" s="3">
        <v>45161</v>
      </c>
      <c r="J1615" s="14" t="s">
        <v>1632</v>
      </c>
      <c r="K1615" s="3" t="s">
        <v>3926</v>
      </c>
      <c r="L1615" s="8" t="s">
        <v>23</v>
      </c>
      <c r="M1615" s="25">
        <v>784110.94</v>
      </c>
      <c r="N1615" s="2" t="s">
        <v>29</v>
      </c>
      <c r="O1615" s="2" t="s">
        <v>20</v>
      </c>
    </row>
    <row r="1616" spans="1:15" ht="56" x14ac:dyDescent="0.25">
      <c r="A1616" s="2" t="s">
        <v>3927</v>
      </c>
      <c r="B1616" s="2" t="s">
        <v>3928</v>
      </c>
      <c r="C1616" s="13" t="s">
        <v>326</v>
      </c>
      <c r="D1616" s="2" t="s">
        <v>3929</v>
      </c>
      <c r="E1616" s="13" t="s">
        <v>382</v>
      </c>
      <c r="F1616" s="13" t="s">
        <v>29</v>
      </c>
      <c r="G1616" s="13" t="s">
        <v>20</v>
      </c>
      <c r="H1616" s="13" t="s">
        <v>1576</v>
      </c>
      <c r="I1616" s="3">
        <v>45090</v>
      </c>
      <c r="J1616" s="14" t="s">
        <v>1632</v>
      </c>
      <c r="K1616" s="3" t="s">
        <v>3926</v>
      </c>
      <c r="L1616" s="8" t="s">
        <v>23</v>
      </c>
      <c r="M1616" s="26">
        <v>95020.800000000003</v>
      </c>
      <c r="N1616" s="2" t="s">
        <v>29</v>
      </c>
      <c r="O1616" s="2" t="s">
        <v>20</v>
      </c>
    </row>
    <row r="1617" spans="1:15" ht="28" x14ac:dyDescent="0.25">
      <c r="A1617" s="13" t="s">
        <v>3930</v>
      </c>
      <c r="B1617" s="13" t="s">
        <v>3753</v>
      </c>
      <c r="C1617" s="13" t="s">
        <v>1896</v>
      </c>
      <c r="D1617" s="13" t="s">
        <v>3931</v>
      </c>
      <c r="E1617" s="13" t="s">
        <v>3932</v>
      </c>
      <c r="F1617" s="13" t="s">
        <v>29</v>
      </c>
      <c r="G1617" s="13" t="s">
        <v>20</v>
      </c>
      <c r="H1617" s="8" t="s">
        <v>3933</v>
      </c>
      <c r="I1617" s="14">
        <v>45156</v>
      </c>
      <c r="J1617" s="13"/>
      <c r="K1617" s="14">
        <v>45504</v>
      </c>
      <c r="L1617" s="13" t="s">
        <v>3934</v>
      </c>
      <c r="M1617" s="25">
        <f>SUM(435.96*190)</f>
        <v>82832.399999999994</v>
      </c>
      <c r="N1617" s="13"/>
      <c r="O1617" s="13"/>
    </row>
    <row r="1618" spans="1:15" ht="28" x14ac:dyDescent="0.25">
      <c r="A1618" s="13" t="s">
        <v>3935</v>
      </c>
      <c r="B1618" s="13" t="s">
        <v>3753</v>
      </c>
      <c r="C1618" s="13" t="s">
        <v>1896</v>
      </c>
      <c r="D1618" s="13" t="s">
        <v>3936</v>
      </c>
      <c r="E1618" s="13" t="s">
        <v>2635</v>
      </c>
      <c r="F1618" s="13" t="s">
        <v>29</v>
      </c>
      <c r="G1618" s="13" t="s">
        <v>20</v>
      </c>
      <c r="H1618" s="8" t="s">
        <v>517</v>
      </c>
      <c r="I1618" s="14">
        <v>45139</v>
      </c>
      <c r="J1618" s="14"/>
      <c r="K1618" s="14">
        <v>45504</v>
      </c>
      <c r="L1618" s="13" t="s">
        <v>3934</v>
      </c>
      <c r="M1618" s="25">
        <v>51110</v>
      </c>
      <c r="N1618" s="13"/>
      <c r="O1618" s="13"/>
    </row>
    <row r="1619" spans="1:15" ht="28" x14ac:dyDescent="0.25">
      <c r="A1619" s="13" t="s">
        <v>3937</v>
      </c>
      <c r="B1619" s="13" t="s">
        <v>3753</v>
      </c>
      <c r="C1619" s="13" t="s">
        <v>1896</v>
      </c>
      <c r="D1619" s="13" t="s">
        <v>3938</v>
      </c>
      <c r="E1619" s="13" t="s">
        <v>2205</v>
      </c>
      <c r="F1619" s="13" t="s">
        <v>29</v>
      </c>
      <c r="G1619" s="13" t="s">
        <v>20</v>
      </c>
      <c r="H1619" s="8" t="s">
        <v>3765</v>
      </c>
      <c r="I1619" s="14">
        <v>45139</v>
      </c>
      <c r="J1619" s="14"/>
      <c r="K1619" s="14">
        <v>45504</v>
      </c>
      <c r="L1619" s="13" t="s">
        <v>3934</v>
      </c>
      <c r="M1619" s="25">
        <v>26980</v>
      </c>
      <c r="N1619" s="13"/>
      <c r="O1619" s="13"/>
    </row>
    <row r="1620" spans="1:15" ht="28" x14ac:dyDescent="0.25">
      <c r="A1620" s="13" t="s">
        <v>3939</v>
      </c>
      <c r="B1620" s="13" t="s">
        <v>3753</v>
      </c>
      <c r="C1620" s="13" t="s">
        <v>1896</v>
      </c>
      <c r="D1620" s="13" t="s">
        <v>3940</v>
      </c>
      <c r="E1620" s="13" t="s">
        <v>3941</v>
      </c>
      <c r="F1620" s="13" t="s">
        <v>29</v>
      </c>
      <c r="G1620" s="13" t="s">
        <v>20</v>
      </c>
      <c r="H1620" s="8" t="s">
        <v>21</v>
      </c>
      <c r="I1620" s="14">
        <v>45179</v>
      </c>
      <c r="J1620" s="14"/>
      <c r="K1620" s="14">
        <v>45215</v>
      </c>
      <c r="L1620" s="25" t="s">
        <v>764</v>
      </c>
      <c r="M1620" s="25">
        <v>5472</v>
      </c>
      <c r="N1620" s="13"/>
      <c r="O1620" s="13"/>
    </row>
    <row r="1621" spans="1:15" ht="28" x14ac:dyDescent="0.25">
      <c r="A1621" s="13" t="s">
        <v>3942</v>
      </c>
      <c r="B1621" s="13" t="s">
        <v>3753</v>
      </c>
      <c r="C1621" s="13" t="s">
        <v>1896</v>
      </c>
      <c r="D1621" s="13" t="s">
        <v>3943</v>
      </c>
      <c r="E1621" s="13" t="s">
        <v>2635</v>
      </c>
      <c r="F1621" s="13" t="s">
        <v>29</v>
      </c>
      <c r="G1621" s="13" t="s">
        <v>20</v>
      </c>
      <c r="H1621" s="8" t="s">
        <v>517</v>
      </c>
      <c r="I1621" s="14">
        <v>45212</v>
      </c>
      <c r="J1621" s="14"/>
      <c r="K1621" s="14">
        <v>45504</v>
      </c>
      <c r="L1621" s="13" t="s">
        <v>3934</v>
      </c>
      <c r="M1621" s="25">
        <v>6432</v>
      </c>
      <c r="N1621" s="13"/>
      <c r="O1621" s="13"/>
    </row>
    <row r="1622" spans="1:15" ht="28" x14ac:dyDescent="0.25">
      <c r="A1622" s="13" t="s">
        <v>3944</v>
      </c>
      <c r="B1622" s="13" t="s">
        <v>3753</v>
      </c>
      <c r="C1622" s="13" t="s">
        <v>1896</v>
      </c>
      <c r="D1622" s="13" t="s">
        <v>3945</v>
      </c>
      <c r="E1622" s="13" t="s">
        <v>2635</v>
      </c>
      <c r="F1622" s="13" t="s">
        <v>29</v>
      </c>
      <c r="G1622" s="13" t="s">
        <v>20</v>
      </c>
      <c r="H1622" s="8" t="s">
        <v>517</v>
      </c>
      <c r="I1622" s="14">
        <v>45208</v>
      </c>
      <c r="J1622" s="14"/>
      <c r="K1622" s="14">
        <v>45504</v>
      </c>
      <c r="L1622" s="13" t="s">
        <v>3934</v>
      </c>
      <c r="M1622" s="25">
        <v>69530</v>
      </c>
      <c r="N1622" s="13"/>
      <c r="O1622" s="13"/>
    </row>
    <row r="1623" spans="1:15" ht="28" x14ac:dyDescent="0.25">
      <c r="A1623" s="13" t="s">
        <v>3946</v>
      </c>
      <c r="B1623" s="13" t="s">
        <v>3753</v>
      </c>
      <c r="C1623" s="13" t="s">
        <v>1896</v>
      </c>
      <c r="D1623" s="13" t="s">
        <v>3947</v>
      </c>
      <c r="E1623" s="13" t="s">
        <v>2635</v>
      </c>
      <c r="F1623" s="13" t="s">
        <v>29</v>
      </c>
      <c r="G1623" s="13" t="s">
        <v>20</v>
      </c>
      <c r="H1623" s="8" t="s">
        <v>517</v>
      </c>
      <c r="I1623" s="14">
        <v>45139</v>
      </c>
      <c r="J1623" s="14"/>
      <c r="K1623" s="14">
        <v>46234</v>
      </c>
      <c r="L1623" s="13" t="s">
        <v>3934</v>
      </c>
      <c r="M1623" s="25">
        <v>435651</v>
      </c>
      <c r="N1623" s="13"/>
      <c r="O1623" s="13"/>
    </row>
    <row r="1624" spans="1:15" ht="28" x14ac:dyDescent="0.25">
      <c r="A1624" s="13" t="s">
        <v>3948</v>
      </c>
      <c r="B1624" s="13" t="s">
        <v>3949</v>
      </c>
      <c r="C1624" s="13" t="s">
        <v>1896</v>
      </c>
      <c r="D1624" s="13" t="s">
        <v>3948</v>
      </c>
      <c r="E1624" s="13" t="s">
        <v>3950</v>
      </c>
      <c r="F1624" s="13" t="s">
        <v>29</v>
      </c>
      <c r="G1624" s="13" t="s">
        <v>20</v>
      </c>
      <c r="H1624" s="8" t="s">
        <v>3951</v>
      </c>
      <c r="I1624" s="14">
        <v>45200</v>
      </c>
      <c r="J1624" s="14"/>
      <c r="K1624" s="14">
        <v>45077</v>
      </c>
      <c r="L1624" s="13" t="s">
        <v>23</v>
      </c>
      <c r="M1624" s="25">
        <v>6000000</v>
      </c>
      <c r="N1624" s="13"/>
      <c r="O1624" s="13"/>
    </row>
    <row r="1625" spans="1:15" ht="28" x14ac:dyDescent="0.25">
      <c r="A1625" s="13" t="s">
        <v>3952</v>
      </c>
      <c r="B1625" s="13" t="s">
        <v>3949</v>
      </c>
      <c r="C1625" s="13" t="s">
        <v>1896</v>
      </c>
      <c r="D1625" s="13" t="s">
        <v>3953</v>
      </c>
      <c r="E1625" s="13" t="s">
        <v>3954</v>
      </c>
      <c r="F1625" s="13" t="s">
        <v>29</v>
      </c>
      <c r="G1625" s="13" t="s">
        <v>20</v>
      </c>
      <c r="H1625" s="8">
        <v>8287918</v>
      </c>
      <c r="I1625" s="14">
        <v>45069</v>
      </c>
      <c r="J1625" s="14"/>
      <c r="K1625" s="14">
        <v>46166</v>
      </c>
      <c r="L1625" s="13" t="s">
        <v>1748</v>
      </c>
      <c r="M1625" s="25">
        <v>33120</v>
      </c>
      <c r="N1625" s="13"/>
      <c r="O1625" s="13"/>
    </row>
    <row r="1626" spans="1:15" ht="28" x14ac:dyDescent="0.25">
      <c r="A1626" s="13" t="s">
        <v>3955</v>
      </c>
      <c r="B1626" s="13" t="s">
        <v>3956</v>
      </c>
      <c r="C1626" s="13" t="s">
        <v>1896</v>
      </c>
      <c r="D1626" s="13" t="s">
        <v>3957</v>
      </c>
      <c r="E1626" s="13" t="s">
        <v>2598</v>
      </c>
      <c r="F1626" s="13" t="s">
        <v>20</v>
      </c>
      <c r="G1626" s="13" t="s">
        <v>20</v>
      </c>
      <c r="H1626" s="8" t="s">
        <v>3958</v>
      </c>
      <c r="I1626" s="14">
        <v>45139</v>
      </c>
      <c r="J1626" s="13"/>
      <c r="K1626" s="14">
        <v>45504</v>
      </c>
      <c r="L1626" s="13" t="s">
        <v>3934</v>
      </c>
      <c r="M1626" s="111">
        <v>63790</v>
      </c>
      <c r="N1626" s="13"/>
      <c r="O1626" s="13"/>
    </row>
    <row r="1627" spans="1:15" ht="28" x14ac:dyDescent="0.25">
      <c r="A1627" s="13" t="s">
        <v>3959</v>
      </c>
      <c r="B1627" s="13" t="s">
        <v>3956</v>
      </c>
      <c r="C1627" s="13" t="s">
        <v>1896</v>
      </c>
      <c r="D1627" s="13" t="s">
        <v>3960</v>
      </c>
      <c r="E1627" s="13" t="s">
        <v>2635</v>
      </c>
      <c r="F1627" s="13" t="s">
        <v>29</v>
      </c>
      <c r="G1627" s="13" t="s">
        <v>20</v>
      </c>
      <c r="H1627" s="8" t="s">
        <v>517</v>
      </c>
      <c r="I1627" s="14">
        <v>45148</v>
      </c>
      <c r="J1627" s="13"/>
      <c r="K1627" s="14">
        <v>45869</v>
      </c>
      <c r="L1627" s="13" t="s">
        <v>3934</v>
      </c>
      <c r="M1627" s="111">
        <v>122727.5</v>
      </c>
      <c r="N1627" s="13"/>
      <c r="O1627" s="13"/>
    </row>
    <row r="1628" spans="1:15" x14ac:dyDescent="0.25">
      <c r="A1628" s="13" t="s">
        <v>3961</v>
      </c>
      <c r="B1628" s="13" t="s">
        <v>3962</v>
      </c>
      <c r="C1628" s="13" t="s">
        <v>2218</v>
      </c>
      <c r="D1628" s="13" t="s">
        <v>3963</v>
      </c>
      <c r="E1628" s="13" t="s">
        <v>966</v>
      </c>
      <c r="F1628" s="13" t="s">
        <v>20</v>
      </c>
      <c r="G1628" s="13" t="s">
        <v>20</v>
      </c>
      <c r="H1628" s="13">
        <v>160043</v>
      </c>
      <c r="I1628" s="14">
        <v>45216</v>
      </c>
      <c r="J1628" s="13"/>
      <c r="K1628" s="14">
        <v>46311</v>
      </c>
      <c r="L1628" s="13" t="s">
        <v>2221</v>
      </c>
      <c r="M1628" s="10">
        <v>35020</v>
      </c>
      <c r="N1628" s="82" t="s">
        <v>21</v>
      </c>
      <c r="O1628" s="13" t="s">
        <v>21</v>
      </c>
    </row>
    <row r="1629" spans="1:15" ht="210" x14ac:dyDescent="0.25">
      <c r="A1629" s="13" t="s">
        <v>3964</v>
      </c>
      <c r="B1629" s="13" t="s">
        <v>3965</v>
      </c>
      <c r="C1629" s="13" t="s">
        <v>820</v>
      </c>
      <c r="D1629" s="13" t="s">
        <v>3966</v>
      </c>
      <c r="E1629" s="13" t="s">
        <v>2907</v>
      </c>
      <c r="F1629" s="13" t="s">
        <v>315</v>
      </c>
      <c r="G1629" s="13" t="s">
        <v>20</v>
      </c>
      <c r="H1629" s="13" t="s">
        <v>3967</v>
      </c>
      <c r="I1629" s="14">
        <v>45117</v>
      </c>
      <c r="J1629" s="14" t="s">
        <v>21</v>
      </c>
      <c r="K1629" s="14">
        <v>45847</v>
      </c>
      <c r="L1629" s="13" t="s">
        <v>23</v>
      </c>
      <c r="M1629" s="25" t="s">
        <v>3968</v>
      </c>
      <c r="N1629" s="13" t="s">
        <v>3969</v>
      </c>
      <c r="O1629" s="13" t="s">
        <v>29</v>
      </c>
    </row>
    <row r="1630" spans="1:15" ht="238" x14ac:dyDescent="0.25">
      <c r="A1630" s="13" t="s">
        <v>3970</v>
      </c>
      <c r="B1630" s="13" t="s">
        <v>3971</v>
      </c>
      <c r="C1630" s="13" t="s">
        <v>820</v>
      </c>
      <c r="D1630" s="13" t="s">
        <v>3972</v>
      </c>
      <c r="E1630" s="13" t="s">
        <v>3973</v>
      </c>
      <c r="F1630" s="13" t="s">
        <v>315</v>
      </c>
      <c r="G1630" s="13" t="s">
        <v>20</v>
      </c>
      <c r="H1630" s="13" t="s">
        <v>3974</v>
      </c>
      <c r="I1630" s="14">
        <v>45117</v>
      </c>
      <c r="J1630" s="14">
        <v>45992</v>
      </c>
      <c r="K1630" s="14">
        <v>46265</v>
      </c>
      <c r="L1630" s="13" t="s">
        <v>23</v>
      </c>
      <c r="M1630" s="25" t="s">
        <v>3975</v>
      </c>
      <c r="N1630" s="13" t="s">
        <v>3969</v>
      </c>
      <c r="O1630" s="13" t="s">
        <v>20</v>
      </c>
    </row>
    <row r="1631" spans="1:15" ht="196" x14ac:dyDescent="0.25">
      <c r="A1631" s="13" t="s">
        <v>3976</v>
      </c>
      <c r="B1631" s="13" t="s">
        <v>3977</v>
      </c>
      <c r="C1631" s="13" t="s">
        <v>820</v>
      </c>
      <c r="D1631" s="13" t="s">
        <v>3978</v>
      </c>
      <c r="E1631" s="13" t="s">
        <v>3979</v>
      </c>
      <c r="F1631" s="13" t="s">
        <v>315</v>
      </c>
      <c r="G1631" s="13" t="s">
        <v>29</v>
      </c>
      <c r="H1631" s="13">
        <v>5002629</v>
      </c>
      <c r="I1631" s="14">
        <v>45141</v>
      </c>
      <c r="J1631" s="14">
        <v>45627</v>
      </c>
      <c r="K1631" s="14">
        <v>45900</v>
      </c>
      <c r="L1631" s="13" t="s">
        <v>764</v>
      </c>
      <c r="M1631" s="25" t="s">
        <v>3980</v>
      </c>
      <c r="N1631" s="13" t="s">
        <v>3969</v>
      </c>
      <c r="O1631" s="13" t="s">
        <v>20</v>
      </c>
    </row>
    <row r="1632" spans="1:15" ht="154" x14ac:dyDescent="0.25">
      <c r="A1632" s="13" t="s">
        <v>3981</v>
      </c>
      <c r="B1632" s="13" t="s">
        <v>3982</v>
      </c>
      <c r="C1632" s="13" t="s">
        <v>820</v>
      </c>
      <c r="D1632" s="13" t="s">
        <v>3983</v>
      </c>
      <c r="E1632" s="13" t="s">
        <v>3984</v>
      </c>
      <c r="F1632" s="13" t="s">
        <v>20</v>
      </c>
      <c r="G1632" s="13" t="s">
        <v>20</v>
      </c>
      <c r="H1632" s="13" t="s">
        <v>21</v>
      </c>
      <c r="I1632" s="14">
        <v>45154</v>
      </c>
      <c r="J1632" s="14">
        <v>46055</v>
      </c>
      <c r="K1632" s="14">
        <v>46265</v>
      </c>
      <c r="L1632" s="13" t="s">
        <v>23</v>
      </c>
      <c r="M1632" s="25" t="s">
        <v>3985</v>
      </c>
      <c r="N1632" s="13" t="s">
        <v>3969</v>
      </c>
      <c r="O1632" s="13" t="s">
        <v>20</v>
      </c>
    </row>
    <row r="1633" spans="1:15" ht="252" x14ac:dyDescent="0.25">
      <c r="A1633" s="13" t="s">
        <v>3986</v>
      </c>
      <c r="B1633" s="13" t="s">
        <v>3987</v>
      </c>
      <c r="C1633" s="13" t="s">
        <v>820</v>
      </c>
      <c r="D1633" s="13" t="s">
        <v>3988</v>
      </c>
      <c r="E1633" s="13" t="s">
        <v>3989</v>
      </c>
      <c r="F1633" s="13" t="s">
        <v>29</v>
      </c>
      <c r="G1633" s="13" t="s">
        <v>29</v>
      </c>
      <c r="H1633" s="8" t="s">
        <v>3990</v>
      </c>
      <c r="I1633" s="14">
        <v>45195</v>
      </c>
      <c r="J1633" s="14" t="s">
        <v>21</v>
      </c>
      <c r="K1633" s="14">
        <v>45560</v>
      </c>
      <c r="L1633" s="13" t="s">
        <v>23</v>
      </c>
      <c r="M1633" s="25" t="s">
        <v>3991</v>
      </c>
      <c r="N1633" s="13" t="s">
        <v>3969</v>
      </c>
      <c r="O1633" s="13" t="s">
        <v>29</v>
      </c>
    </row>
    <row r="1634" spans="1:15" ht="196" x14ac:dyDescent="0.25">
      <c r="A1634" s="13" t="s">
        <v>3992</v>
      </c>
      <c r="B1634" s="13" t="s">
        <v>3993</v>
      </c>
      <c r="C1634" s="13" t="s">
        <v>820</v>
      </c>
      <c r="D1634" s="13" t="s">
        <v>3994</v>
      </c>
      <c r="E1634" s="13" t="s">
        <v>3995</v>
      </c>
      <c r="F1634" s="13" t="s">
        <v>29</v>
      </c>
      <c r="G1634" s="13" t="s">
        <v>29</v>
      </c>
      <c r="H1634" s="13">
        <v>13110640</v>
      </c>
      <c r="I1634" s="14">
        <v>45200</v>
      </c>
      <c r="J1634" s="14" t="s">
        <v>21</v>
      </c>
      <c r="K1634" s="14">
        <v>45291</v>
      </c>
      <c r="L1634" s="13" t="s">
        <v>764</v>
      </c>
      <c r="M1634" s="25" t="s">
        <v>3996</v>
      </c>
      <c r="N1634" s="13" t="s">
        <v>3969</v>
      </c>
      <c r="O1634" s="13" t="s">
        <v>20</v>
      </c>
    </row>
    <row r="1635" spans="1:15" s="146" customFormat="1" ht="126" x14ac:dyDescent="0.25">
      <c r="A1635" s="15" t="s">
        <v>3997</v>
      </c>
      <c r="B1635" s="15" t="s">
        <v>3998</v>
      </c>
      <c r="C1635" s="15" t="s">
        <v>2218</v>
      </c>
      <c r="D1635" s="15" t="s">
        <v>3999</v>
      </c>
      <c r="E1635" s="15" t="s">
        <v>4000</v>
      </c>
      <c r="F1635" s="15" t="s">
        <v>20</v>
      </c>
      <c r="G1635" s="15" t="s">
        <v>20</v>
      </c>
      <c r="H1635" s="15">
        <v>2904006</v>
      </c>
      <c r="I1635" s="16">
        <v>45300</v>
      </c>
      <c r="J1635" s="15" t="s">
        <v>21</v>
      </c>
      <c r="K1635" s="16">
        <v>45666</v>
      </c>
      <c r="L1635" s="15" t="s">
        <v>1899</v>
      </c>
      <c r="M1635" s="11">
        <v>46027.51</v>
      </c>
      <c r="N1635" s="90" t="s">
        <v>21</v>
      </c>
      <c r="O1635" s="15" t="s">
        <v>21</v>
      </c>
    </row>
    <row r="1636" spans="1:15" s="146" customFormat="1" ht="28" x14ac:dyDescent="0.25">
      <c r="A1636" s="15" t="s">
        <v>4001</v>
      </c>
      <c r="B1636" s="15" t="s">
        <v>3432</v>
      </c>
      <c r="C1636" s="15" t="s">
        <v>3287</v>
      </c>
      <c r="D1636" s="15" t="s">
        <v>4002</v>
      </c>
      <c r="E1636" s="15" t="s">
        <v>3434</v>
      </c>
      <c r="F1636" s="15" t="s">
        <v>20</v>
      </c>
      <c r="G1636" s="15" t="s">
        <v>20</v>
      </c>
      <c r="H1636" s="15">
        <v>5510758</v>
      </c>
      <c r="I1636" s="16">
        <v>45242</v>
      </c>
      <c r="J1636" s="16">
        <v>45411</v>
      </c>
      <c r="K1636" s="16">
        <v>45608</v>
      </c>
      <c r="L1636" s="15" t="s">
        <v>1899</v>
      </c>
      <c r="M1636" s="11">
        <v>300000</v>
      </c>
      <c r="N1636" s="90" t="s">
        <v>21</v>
      </c>
      <c r="O1636" s="15" t="s">
        <v>21</v>
      </c>
    </row>
    <row r="1637" spans="1:15" ht="112" x14ac:dyDescent="0.25">
      <c r="A1637" s="13" t="s">
        <v>4003</v>
      </c>
      <c r="B1637" s="13" t="s">
        <v>4004</v>
      </c>
      <c r="C1637" s="13" t="s">
        <v>4005</v>
      </c>
      <c r="D1637" s="13" t="s">
        <v>4006</v>
      </c>
      <c r="E1637" s="13" t="s">
        <v>4007</v>
      </c>
      <c r="F1637" s="13" t="s">
        <v>20</v>
      </c>
      <c r="G1637" s="13" t="s">
        <v>20</v>
      </c>
      <c r="H1637" s="13">
        <v>3277022</v>
      </c>
      <c r="I1637" s="14">
        <v>45103</v>
      </c>
      <c r="J1637" s="14">
        <v>45741</v>
      </c>
      <c r="K1637" s="14">
        <v>45833</v>
      </c>
      <c r="L1637" s="13" t="s">
        <v>4008</v>
      </c>
      <c r="M1637" s="25">
        <v>495000</v>
      </c>
      <c r="N1637" s="13" t="s">
        <v>21</v>
      </c>
      <c r="O1637" s="13" t="s">
        <v>21</v>
      </c>
    </row>
    <row r="1638" spans="1:15" ht="28" x14ac:dyDescent="0.25">
      <c r="A1638" s="13" t="s">
        <v>4009</v>
      </c>
      <c r="B1638" s="13" t="s">
        <v>4010</v>
      </c>
      <c r="C1638" s="13" t="s">
        <v>4011</v>
      </c>
      <c r="D1638" s="13" t="s">
        <v>4010</v>
      </c>
      <c r="E1638" s="13" t="s">
        <v>1403</v>
      </c>
      <c r="F1638" s="13" t="s">
        <v>20</v>
      </c>
      <c r="G1638" s="13" t="s">
        <v>20</v>
      </c>
      <c r="H1638" s="8" t="s">
        <v>4012</v>
      </c>
      <c r="I1638" s="14">
        <v>45292</v>
      </c>
      <c r="J1638" s="14">
        <v>46023</v>
      </c>
      <c r="K1638" s="14">
        <v>46387</v>
      </c>
      <c r="L1638" s="13" t="s">
        <v>4013</v>
      </c>
      <c r="M1638" s="25">
        <v>8180715.7400000002</v>
      </c>
      <c r="N1638" s="13" t="s">
        <v>21</v>
      </c>
      <c r="O1638" s="13"/>
    </row>
    <row r="1639" spans="1:15" x14ac:dyDescent="0.25">
      <c r="A1639" s="8" t="s">
        <v>2456</v>
      </c>
      <c r="B1639" s="13" t="s">
        <v>3272</v>
      </c>
      <c r="C1639" s="13" t="s">
        <v>121</v>
      </c>
      <c r="D1639" s="13" t="s">
        <v>3273</v>
      </c>
      <c r="E1639" s="13" t="s">
        <v>3274</v>
      </c>
      <c r="F1639" s="13" t="s">
        <v>29</v>
      </c>
      <c r="G1639" s="13" t="s">
        <v>20</v>
      </c>
      <c r="H1639" s="13">
        <v>5090589</v>
      </c>
      <c r="I1639" s="14">
        <v>45231</v>
      </c>
      <c r="J1639" s="14" t="s">
        <v>1473</v>
      </c>
      <c r="K1639" s="14">
        <v>45596</v>
      </c>
      <c r="L1639" s="13" t="s">
        <v>1765</v>
      </c>
      <c r="M1639" s="25">
        <v>34310</v>
      </c>
      <c r="N1639" s="13" t="s">
        <v>1473</v>
      </c>
      <c r="O1639" s="13"/>
    </row>
    <row r="1640" spans="1:15" ht="56" x14ac:dyDescent="0.25">
      <c r="A1640" s="13" t="s">
        <v>4014</v>
      </c>
      <c r="B1640" s="13" t="s">
        <v>4015</v>
      </c>
      <c r="C1640" s="13" t="s">
        <v>4016</v>
      </c>
      <c r="D1640" s="13" t="s">
        <v>4017</v>
      </c>
      <c r="E1640" s="13" t="s">
        <v>4018</v>
      </c>
      <c r="F1640" s="13" t="s">
        <v>20</v>
      </c>
      <c r="G1640" s="13" t="s">
        <v>20</v>
      </c>
      <c r="H1640" s="13">
        <v>1428210</v>
      </c>
      <c r="I1640" s="14">
        <v>45273</v>
      </c>
      <c r="J1640" s="14">
        <v>45303</v>
      </c>
      <c r="K1640" s="14">
        <v>45334</v>
      </c>
      <c r="L1640" s="13" t="s">
        <v>4019</v>
      </c>
      <c r="M1640" s="25">
        <v>40688</v>
      </c>
      <c r="N1640" s="13" t="s">
        <v>21</v>
      </c>
      <c r="O1640" s="13"/>
    </row>
    <row r="1641" spans="1:15" ht="28" x14ac:dyDescent="0.25">
      <c r="A1641" s="2" t="s">
        <v>2518</v>
      </c>
      <c r="B1641" s="2" t="s">
        <v>4020</v>
      </c>
      <c r="C1641" s="2" t="s">
        <v>4021</v>
      </c>
      <c r="D1641" s="2" t="s">
        <v>4022</v>
      </c>
      <c r="E1641" s="2" t="s">
        <v>2513</v>
      </c>
      <c r="F1641" s="2" t="s">
        <v>29</v>
      </c>
      <c r="G1641" s="2" t="s">
        <v>20</v>
      </c>
      <c r="H1641" s="2"/>
      <c r="I1641" s="3">
        <v>45261</v>
      </c>
      <c r="J1641" s="3"/>
      <c r="K1641" s="3">
        <v>45991</v>
      </c>
      <c r="L1641" s="2" t="s">
        <v>2599</v>
      </c>
      <c r="M1641" s="26">
        <v>1626000</v>
      </c>
      <c r="N1641" s="2" t="s">
        <v>21</v>
      </c>
      <c r="O1641" s="2"/>
    </row>
    <row r="1642" spans="1:15" ht="126" x14ac:dyDescent="0.25">
      <c r="A1642" s="13" t="s">
        <v>4023</v>
      </c>
      <c r="B1642" s="13" t="s">
        <v>4024</v>
      </c>
      <c r="C1642" s="13" t="s">
        <v>4025</v>
      </c>
      <c r="D1642" s="13" t="s">
        <v>4026</v>
      </c>
      <c r="E1642" s="13" t="s">
        <v>4027</v>
      </c>
      <c r="F1642" s="13" t="s">
        <v>29</v>
      </c>
      <c r="G1642" s="13" t="s">
        <v>20</v>
      </c>
      <c r="H1642" s="13">
        <v>8483175</v>
      </c>
      <c r="I1642" s="14">
        <v>45252</v>
      </c>
      <c r="J1642" s="14"/>
      <c r="K1642" s="14">
        <v>45657</v>
      </c>
      <c r="L1642" s="13" t="s">
        <v>764</v>
      </c>
      <c r="M1642" s="25" t="s">
        <v>4028</v>
      </c>
      <c r="N1642" s="13" t="s">
        <v>1409</v>
      </c>
      <c r="O1642" s="13"/>
    </row>
    <row r="1643" spans="1:15" ht="28" x14ac:dyDescent="0.25">
      <c r="A1643" s="13" t="s">
        <v>4029</v>
      </c>
      <c r="B1643" s="13" t="s">
        <v>4030</v>
      </c>
      <c r="C1643" s="13" t="s">
        <v>4025</v>
      </c>
      <c r="D1643" s="13" t="s">
        <v>4031</v>
      </c>
      <c r="E1643" s="13" t="s">
        <v>4032</v>
      </c>
      <c r="F1643" s="13" t="s">
        <v>20</v>
      </c>
      <c r="G1643" s="13" t="s">
        <v>20</v>
      </c>
      <c r="H1643" s="13">
        <v>6382509</v>
      </c>
      <c r="I1643" s="14">
        <v>45261</v>
      </c>
      <c r="J1643" s="14"/>
      <c r="K1643" s="14">
        <v>45747</v>
      </c>
      <c r="L1643" s="13" t="s">
        <v>1748</v>
      </c>
      <c r="M1643" s="25" t="s">
        <v>4033</v>
      </c>
      <c r="N1643" s="13" t="s">
        <v>1409</v>
      </c>
      <c r="O1643" s="13"/>
    </row>
    <row r="1644" spans="1:15" ht="28" x14ac:dyDescent="0.25">
      <c r="A1644" s="8" t="s">
        <v>4034</v>
      </c>
      <c r="B1644" s="8" t="s">
        <v>4035</v>
      </c>
      <c r="C1644" s="8" t="s">
        <v>1745</v>
      </c>
      <c r="D1644" s="8" t="s">
        <v>4036</v>
      </c>
      <c r="E1644" s="8" t="s">
        <v>2487</v>
      </c>
      <c r="F1644" s="8" t="s">
        <v>29</v>
      </c>
      <c r="G1644" s="8" t="s">
        <v>20</v>
      </c>
      <c r="H1644" s="6" t="s">
        <v>4037</v>
      </c>
      <c r="I1644" s="9">
        <v>45254</v>
      </c>
      <c r="J1644" s="9">
        <v>45861</v>
      </c>
      <c r="K1644" s="9">
        <v>46714</v>
      </c>
      <c r="L1644" s="8" t="s">
        <v>23</v>
      </c>
      <c r="M1644" s="101">
        <v>206435</v>
      </c>
      <c r="N1644" s="82" t="s">
        <v>21</v>
      </c>
      <c r="O1644" s="82" t="s">
        <v>21</v>
      </c>
    </row>
    <row r="1645" spans="1:15" ht="28" x14ac:dyDescent="0.25">
      <c r="A1645" s="13">
        <v>1012</v>
      </c>
      <c r="B1645" s="13" t="s">
        <v>4038</v>
      </c>
      <c r="C1645" s="8" t="s">
        <v>1745</v>
      </c>
      <c r="D1645" s="13" t="s">
        <v>4039</v>
      </c>
      <c r="E1645" s="13" t="s">
        <v>2541</v>
      </c>
      <c r="F1645" s="13" t="s">
        <v>29</v>
      </c>
      <c r="G1645" s="13" t="s">
        <v>20</v>
      </c>
      <c r="H1645" s="13">
        <v>4562484</v>
      </c>
      <c r="I1645" s="14">
        <v>45282</v>
      </c>
      <c r="J1645" s="14">
        <v>45323</v>
      </c>
      <c r="K1645" s="14">
        <v>45366</v>
      </c>
      <c r="L1645" s="13" t="s">
        <v>23</v>
      </c>
      <c r="M1645" s="25">
        <v>545000</v>
      </c>
      <c r="N1645" s="82" t="s">
        <v>21</v>
      </c>
      <c r="O1645" s="82" t="s">
        <v>21</v>
      </c>
    </row>
    <row r="1646" spans="1:15" ht="28" x14ac:dyDescent="0.25">
      <c r="A1646" s="2" t="s">
        <v>4040</v>
      </c>
      <c r="B1646" s="2" t="s">
        <v>4041</v>
      </c>
      <c r="C1646" s="8" t="s">
        <v>1745</v>
      </c>
      <c r="D1646" s="2" t="s">
        <v>4042</v>
      </c>
      <c r="E1646" s="2" t="s">
        <v>4043</v>
      </c>
      <c r="F1646" s="2" t="s">
        <v>29</v>
      </c>
      <c r="G1646" s="2" t="s">
        <v>20</v>
      </c>
      <c r="H1646" s="2">
        <v>7644080</v>
      </c>
      <c r="I1646" s="3">
        <v>45353</v>
      </c>
      <c r="J1646" s="3">
        <v>45506</v>
      </c>
      <c r="K1646" s="3">
        <v>45717</v>
      </c>
      <c r="L1646" s="2" t="s">
        <v>813</v>
      </c>
      <c r="M1646" s="26">
        <v>50000</v>
      </c>
      <c r="N1646" s="2" t="s">
        <v>21</v>
      </c>
      <c r="O1646" s="2" t="s">
        <v>21</v>
      </c>
    </row>
    <row r="1647" spans="1:15" ht="28" x14ac:dyDescent="0.25">
      <c r="A1647" s="20" t="s">
        <v>4044</v>
      </c>
      <c r="B1647" s="13" t="s">
        <v>4045</v>
      </c>
      <c r="C1647" s="13" t="s">
        <v>121</v>
      </c>
      <c r="D1647" s="13" t="s">
        <v>4046</v>
      </c>
      <c r="E1647" s="13" t="s">
        <v>4047</v>
      </c>
      <c r="F1647" s="13" t="s">
        <v>29</v>
      </c>
      <c r="G1647" s="13" t="s">
        <v>29</v>
      </c>
      <c r="H1647" s="13">
        <v>802227</v>
      </c>
      <c r="I1647" s="14">
        <v>45243</v>
      </c>
      <c r="J1647" s="14">
        <v>45974</v>
      </c>
      <c r="K1647" s="14">
        <v>46703</v>
      </c>
      <c r="L1647" s="13" t="s">
        <v>23</v>
      </c>
      <c r="M1647" s="25">
        <v>7200000</v>
      </c>
      <c r="N1647" s="13" t="s">
        <v>21</v>
      </c>
      <c r="O1647" s="13"/>
    </row>
    <row r="1648" spans="1:15" ht="28" x14ac:dyDescent="0.25">
      <c r="A1648" s="20" t="s">
        <v>4044</v>
      </c>
      <c r="B1648" s="13" t="s">
        <v>4045</v>
      </c>
      <c r="C1648" s="13" t="s">
        <v>121</v>
      </c>
      <c r="D1648" s="13" t="s">
        <v>4048</v>
      </c>
      <c r="E1648" s="13" t="s">
        <v>4047</v>
      </c>
      <c r="F1648" s="13" t="s">
        <v>29</v>
      </c>
      <c r="G1648" s="13" t="s">
        <v>29</v>
      </c>
      <c r="H1648" s="13">
        <v>802227</v>
      </c>
      <c r="I1648" s="14">
        <v>45242</v>
      </c>
      <c r="J1648" s="14">
        <v>45974</v>
      </c>
      <c r="K1648" s="14">
        <v>46703</v>
      </c>
      <c r="L1648" s="13" t="s">
        <v>23</v>
      </c>
      <c r="M1648" s="25">
        <v>4800000</v>
      </c>
      <c r="N1648" s="13" t="s">
        <v>21</v>
      </c>
      <c r="O1648" s="13"/>
    </row>
    <row r="1649" spans="1:15" s="147" customFormat="1" ht="70" x14ac:dyDescent="0.25">
      <c r="A1649" s="31" t="s">
        <v>86</v>
      </c>
      <c r="B1649" s="48" t="s">
        <v>4049</v>
      </c>
      <c r="C1649" s="31" t="s">
        <v>326</v>
      </c>
      <c r="D1649" s="48" t="s">
        <v>4050</v>
      </c>
      <c r="E1649" s="48" t="s">
        <v>3912</v>
      </c>
      <c r="F1649" s="48" t="s">
        <v>20</v>
      </c>
      <c r="G1649" s="48" t="s">
        <v>20</v>
      </c>
      <c r="H1649" s="62" t="s">
        <v>3913</v>
      </c>
      <c r="I1649" s="33" t="s">
        <v>86</v>
      </c>
      <c r="J1649" s="33" t="s">
        <v>4051</v>
      </c>
      <c r="K1649" s="33">
        <v>45520</v>
      </c>
      <c r="L1649" s="48" t="s">
        <v>23</v>
      </c>
      <c r="M1649" s="113">
        <v>3810232.27</v>
      </c>
      <c r="N1649" s="83" t="s">
        <v>29</v>
      </c>
      <c r="O1649" s="83" t="s">
        <v>20</v>
      </c>
    </row>
    <row r="1650" spans="1:15" s="147" customFormat="1" ht="70" x14ac:dyDescent="0.25">
      <c r="A1650" s="31" t="s">
        <v>86</v>
      </c>
      <c r="B1650" s="31" t="s">
        <v>3720</v>
      </c>
      <c r="C1650" s="31" t="s">
        <v>326</v>
      </c>
      <c r="D1650" s="31" t="s">
        <v>4052</v>
      </c>
      <c r="E1650" s="31" t="s">
        <v>1517</v>
      </c>
      <c r="F1650" s="31" t="s">
        <v>29</v>
      </c>
      <c r="G1650" s="31" t="s">
        <v>20</v>
      </c>
      <c r="H1650" s="115" t="s">
        <v>1613</v>
      </c>
      <c r="I1650" s="33" t="s">
        <v>86</v>
      </c>
      <c r="J1650" s="33" t="s">
        <v>4051</v>
      </c>
      <c r="K1650" s="33">
        <v>45471</v>
      </c>
      <c r="L1650" s="48" t="s">
        <v>23</v>
      </c>
      <c r="M1650" s="116">
        <v>814455.31</v>
      </c>
      <c r="N1650" s="83" t="s">
        <v>29</v>
      </c>
      <c r="O1650" s="83" t="s">
        <v>20</v>
      </c>
    </row>
    <row r="1651" spans="1:15" s="147" customFormat="1" ht="56" x14ac:dyDescent="0.25">
      <c r="A1651" s="31" t="s">
        <v>86</v>
      </c>
      <c r="B1651" s="31" t="s">
        <v>4053</v>
      </c>
      <c r="C1651" s="31" t="s">
        <v>326</v>
      </c>
      <c r="D1651" s="31" t="s">
        <v>4054</v>
      </c>
      <c r="E1651" s="31" t="s">
        <v>648</v>
      </c>
      <c r="F1651" s="31" t="s">
        <v>20</v>
      </c>
      <c r="G1651" s="31" t="s">
        <v>20</v>
      </c>
      <c r="H1651" s="31" t="s">
        <v>1594</v>
      </c>
      <c r="I1651" s="33" t="s">
        <v>86</v>
      </c>
      <c r="J1651" s="33" t="s">
        <v>1632</v>
      </c>
      <c r="K1651" s="33" t="s">
        <v>3926</v>
      </c>
      <c r="L1651" s="48" t="s">
        <v>23</v>
      </c>
      <c r="M1651" s="113">
        <v>499799.52</v>
      </c>
      <c r="N1651" s="31" t="s">
        <v>29</v>
      </c>
      <c r="O1651" s="31" t="s">
        <v>20</v>
      </c>
    </row>
    <row r="1652" spans="1:15" ht="28" x14ac:dyDescent="0.25">
      <c r="A1652" s="13" t="s">
        <v>4055</v>
      </c>
      <c r="B1652" s="13" t="s">
        <v>4056</v>
      </c>
      <c r="C1652" s="13" t="s">
        <v>3260</v>
      </c>
      <c r="D1652" s="13" t="s">
        <v>4057</v>
      </c>
      <c r="E1652" s="13" t="s">
        <v>4058</v>
      </c>
      <c r="F1652" s="13" t="s">
        <v>29</v>
      </c>
      <c r="G1652" s="13" t="s">
        <v>20</v>
      </c>
      <c r="H1652" s="13">
        <v>2980323</v>
      </c>
      <c r="I1652" s="14">
        <v>45258</v>
      </c>
      <c r="J1652" s="14">
        <v>45378</v>
      </c>
      <c r="K1652" s="14">
        <v>45378</v>
      </c>
      <c r="L1652" s="13" t="s">
        <v>23</v>
      </c>
      <c r="M1652" s="25">
        <v>277253</v>
      </c>
      <c r="N1652" s="13" t="s">
        <v>21</v>
      </c>
      <c r="O1652" s="13"/>
    </row>
    <row r="1653" spans="1:15" ht="28" x14ac:dyDescent="0.25">
      <c r="A1653" s="13" t="s">
        <v>4059</v>
      </c>
      <c r="B1653" s="13" t="s">
        <v>4060</v>
      </c>
      <c r="C1653" s="13" t="s">
        <v>3264</v>
      </c>
      <c r="D1653" s="13" t="s">
        <v>4061</v>
      </c>
      <c r="E1653" s="13" t="s">
        <v>4062</v>
      </c>
      <c r="F1653" s="13" t="s">
        <v>29</v>
      </c>
      <c r="G1653" s="13" t="s">
        <v>20</v>
      </c>
      <c r="H1653" s="13"/>
      <c r="I1653" s="14" t="s">
        <v>4063</v>
      </c>
      <c r="J1653" s="14" t="s">
        <v>4064</v>
      </c>
      <c r="K1653" s="14" t="s">
        <v>4064</v>
      </c>
      <c r="L1653" s="13" t="s">
        <v>764</v>
      </c>
      <c r="M1653" s="25">
        <v>27902</v>
      </c>
      <c r="N1653" s="13" t="s">
        <v>21</v>
      </c>
      <c r="O1653" s="13"/>
    </row>
    <row r="1654" spans="1:15" ht="28" x14ac:dyDescent="0.25">
      <c r="A1654" s="13" t="s">
        <v>86</v>
      </c>
      <c r="B1654" s="13" t="s">
        <v>4065</v>
      </c>
      <c r="C1654" s="13" t="s">
        <v>3260</v>
      </c>
      <c r="D1654" s="13" t="s">
        <v>4066</v>
      </c>
      <c r="E1654" s="13" t="s">
        <v>4067</v>
      </c>
      <c r="F1654" s="13" t="s">
        <v>29</v>
      </c>
      <c r="G1654" s="13" t="s">
        <v>20</v>
      </c>
      <c r="H1654" s="13">
        <v>4543146</v>
      </c>
      <c r="I1654" s="14" t="s">
        <v>4068</v>
      </c>
      <c r="J1654" s="14" t="s">
        <v>4064</v>
      </c>
      <c r="K1654" s="14" t="s">
        <v>4064</v>
      </c>
      <c r="L1654" s="13" t="s">
        <v>764</v>
      </c>
      <c r="M1654" s="25">
        <v>177207.5</v>
      </c>
      <c r="N1654" s="13" t="s">
        <v>21</v>
      </c>
      <c r="O1654" s="13"/>
    </row>
    <row r="1655" spans="1:15" ht="28" x14ac:dyDescent="0.25">
      <c r="A1655" s="2" t="s">
        <v>4069</v>
      </c>
      <c r="B1655" s="2" t="s">
        <v>4070</v>
      </c>
      <c r="C1655" s="2" t="s">
        <v>4071</v>
      </c>
      <c r="D1655" s="2" t="s">
        <v>4072</v>
      </c>
      <c r="E1655" s="2" t="s">
        <v>4073</v>
      </c>
      <c r="F1655" s="2" t="s">
        <v>20</v>
      </c>
      <c r="G1655" s="2" t="s">
        <v>20</v>
      </c>
      <c r="H1655" s="2">
        <v>1626869</v>
      </c>
      <c r="I1655" s="3">
        <v>45383</v>
      </c>
      <c r="J1655" s="3">
        <v>46661</v>
      </c>
      <c r="K1655" s="3">
        <v>47208</v>
      </c>
      <c r="L1655" s="2" t="s">
        <v>23</v>
      </c>
      <c r="M1655" s="26">
        <v>9500000</v>
      </c>
      <c r="N1655" s="2" t="s">
        <v>21</v>
      </c>
      <c r="O1655" s="2"/>
    </row>
    <row r="1656" spans="1:15" ht="56" x14ac:dyDescent="0.25">
      <c r="A1656" s="13" t="s">
        <v>1876</v>
      </c>
      <c r="B1656" s="13" t="s">
        <v>1877</v>
      </c>
      <c r="C1656" s="13" t="s">
        <v>4074</v>
      </c>
      <c r="D1656" s="13" t="s">
        <v>4075</v>
      </c>
      <c r="E1656" s="13" t="s">
        <v>4076</v>
      </c>
      <c r="F1656" s="13" t="s">
        <v>29</v>
      </c>
      <c r="G1656" s="13" t="s">
        <v>20</v>
      </c>
      <c r="H1656" s="13">
        <v>3324346</v>
      </c>
      <c r="I1656" s="14">
        <v>45383</v>
      </c>
      <c r="J1656" s="14">
        <v>45502</v>
      </c>
      <c r="K1656" s="14">
        <v>45747</v>
      </c>
      <c r="L1656" s="13" t="s">
        <v>1349</v>
      </c>
      <c r="M1656" s="25" t="s">
        <v>4077</v>
      </c>
      <c r="N1656" s="13" t="s">
        <v>21</v>
      </c>
      <c r="O1656" s="13" t="s">
        <v>21</v>
      </c>
    </row>
    <row r="1657" spans="1:15" ht="56" x14ac:dyDescent="0.25">
      <c r="A1657" s="13" t="s">
        <v>4078</v>
      </c>
      <c r="B1657" s="13" t="s">
        <v>4079</v>
      </c>
      <c r="C1657" s="13" t="s">
        <v>4080</v>
      </c>
      <c r="D1657" s="13" t="s">
        <v>4081</v>
      </c>
      <c r="E1657" s="13" t="s">
        <v>4082</v>
      </c>
      <c r="F1657" s="13" t="s">
        <v>29</v>
      </c>
      <c r="G1657" s="13" t="s">
        <v>20</v>
      </c>
      <c r="H1657" s="13">
        <v>6835794</v>
      </c>
      <c r="I1657" s="14">
        <v>45474</v>
      </c>
      <c r="J1657" s="14">
        <v>45347</v>
      </c>
      <c r="K1657" s="14">
        <v>45900</v>
      </c>
      <c r="L1657" s="13" t="s">
        <v>1349</v>
      </c>
      <c r="M1657" s="25" t="s">
        <v>4083</v>
      </c>
      <c r="N1657" s="13" t="s">
        <v>21</v>
      </c>
      <c r="O1657" s="13" t="s">
        <v>21</v>
      </c>
    </row>
    <row r="1658" spans="1:15" ht="28" x14ac:dyDescent="0.25">
      <c r="A1658" s="13">
        <v>1025</v>
      </c>
      <c r="B1658" s="13" t="s">
        <v>4084</v>
      </c>
      <c r="C1658" s="13" t="s">
        <v>4085</v>
      </c>
      <c r="D1658" s="13" t="s">
        <v>4086</v>
      </c>
      <c r="E1658" s="13" t="s">
        <v>4087</v>
      </c>
      <c r="F1658" s="13" t="s">
        <v>29</v>
      </c>
      <c r="G1658" s="13" t="s">
        <v>20</v>
      </c>
      <c r="H1658" s="5" t="s">
        <v>1576</v>
      </c>
      <c r="I1658" s="14">
        <v>45302</v>
      </c>
      <c r="J1658" s="14" t="s">
        <v>21</v>
      </c>
      <c r="K1658" s="14">
        <v>45747</v>
      </c>
      <c r="L1658" s="13" t="s">
        <v>813</v>
      </c>
      <c r="M1658" s="25">
        <v>114000</v>
      </c>
      <c r="N1658" s="13" t="s">
        <v>21</v>
      </c>
      <c r="O1658" s="13" t="s">
        <v>29</v>
      </c>
    </row>
    <row r="1659" spans="1:15" ht="28" x14ac:dyDescent="0.25">
      <c r="A1659" s="13" t="s">
        <v>4088</v>
      </c>
      <c r="B1659" s="13" t="s">
        <v>4089</v>
      </c>
      <c r="C1659" s="13" t="s">
        <v>3743</v>
      </c>
      <c r="D1659" s="13" t="s">
        <v>4090</v>
      </c>
      <c r="E1659" s="13" t="s">
        <v>4091</v>
      </c>
      <c r="F1659" s="13" t="s">
        <v>29</v>
      </c>
      <c r="G1659" s="13" t="s">
        <v>20</v>
      </c>
      <c r="H1659" s="8"/>
      <c r="I1659" s="14">
        <v>45355</v>
      </c>
      <c r="J1659" s="14" t="s">
        <v>21</v>
      </c>
      <c r="K1659" s="14">
        <v>45382</v>
      </c>
      <c r="L1659" s="13" t="s">
        <v>764</v>
      </c>
      <c r="M1659" s="25">
        <v>79960</v>
      </c>
      <c r="N1659" s="13" t="s">
        <v>21</v>
      </c>
      <c r="O1659" s="13"/>
    </row>
    <row r="1660" spans="1:15" ht="84" x14ac:dyDescent="0.25">
      <c r="A1660" s="13" t="s">
        <v>4092</v>
      </c>
      <c r="B1660" s="13" t="s">
        <v>4093</v>
      </c>
      <c r="C1660" s="13" t="s">
        <v>3743</v>
      </c>
      <c r="D1660" s="13" t="s">
        <v>4094</v>
      </c>
      <c r="E1660" s="13" t="s">
        <v>4095</v>
      </c>
      <c r="F1660" s="13" t="s">
        <v>20</v>
      </c>
      <c r="G1660" s="13" t="s">
        <v>29</v>
      </c>
      <c r="H1660" s="5" t="s">
        <v>4096</v>
      </c>
      <c r="I1660" s="14">
        <v>45334</v>
      </c>
      <c r="J1660" s="14" t="s">
        <v>21</v>
      </c>
      <c r="K1660" s="14">
        <v>45638</v>
      </c>
      <c r="L1660" s="13" t="s">
        <v>764</v>
      </c>
      <c r="M1660" s="25">
        <v>22000</v>
      </c>
      <c r="N1660" s="13" t="s">
        <v>21</v>
      </c>
      <c r="O1660" s="13"/>
    </row>
    <row r="1661" spans="1:15" ht="28" x14ac:dyDescent="0.25">
      <c r="A1661" s="13" t="s">
        <v>4097</v>
      </c>
      <c r="B1661" s="13" t="s">
        <v>4098</v>
      </c>
      <c r="C1661" s="13" t="s">
        <v>3743</v>
      </c>
      <c r="D1661" s="13" t="s">
        <v>4099</v>
      </c>
      <c r="E1661" s="13" t="s">
        <v>4100</v>
      </c>
      <c r="F1661" s="13" t="s">
        <v>29</v>
      </c>
      <c r="G1661" s="13" t="s">
        <v>20</v>
      </c>
      <c r="H1661" s="5" t="s">
        <v>4101</v>
      </c>
      <c r="I1661" s="14">
        <v>45352</v>
      </c>
      <c r="J1661" s="14" t="s">
        <v>21</v>
      </c>
      <c r="K1661" s="14">
        <v>45382</v>
      </c>
      <c r="L1661" s="13" t="s">
        <v>764</v>
      </c>
      <c r="M1661" s="25">
        <v>39500</v>
      </c>
      <c r="N1661" s="13" t="s">
        <v>21</v>
      </c>
      <c r="O1661" s="13"/>
    </row>
    <row r="1662" spans="1:15" ht="28" x14ac:dyDescent="0.25">
      <c r="A1662" s="13" t="s">
        <v>4102</v>
      </c>
      <c r="B1662" s="13" t="s">
        <v>4103</v>
      </c>
      <c r="C1662" s="13" t="s">
        <v>3743</v>
      </c>
      <c r="D1662" s="13" t="s">
        <v>4104</v>
      </c>
      <c r="E1662" s="13" t="s">
        <v>4105</v>
      </c>
      <c r="F1662" s="13" t="s">
        <v>29</v>
      </c>
      <c r="G1662" s="13" t="s">
        <v>20</v>
      </c>
      <c r="H1662" s="5" t="s">
        <v>4106</v>
      </c>
      <c r="I1662" s="14">
        <v>45335</v>
      </c>
      <c r="J1662" s="14" t="s">
        <v>21</v>
      </c>
      <c r="K1662" s="14">
        <v>45381</v>
      </c>
      <c r="L1662" s="13" t="s">
        <v>764</v>
      </c>
      <c r="M1662" s="25">
        <v>40194.31</v>
      </c>
      <c r="N1662" s="13" t="s">
        <v>21</v>
      </c>
      <c r="O1662" s="13"/>
    </row>
    <row r="1663" spans="1:15" ht="28" x14ac:dyDescent="0.25">
      <c r="A1663" s="13" t="s">
        <v>4107</v>
      </c>
      <c r="B1663" s="13" t="s">
        <v>4108</v>
      </c>
      <c r="C1663" s="13" t="s">
        <v>3743</v>
      </c>
      <c r="D1663" s="13" t="s">
        <v>4109</v>
      </c>
      <c r="E1663" s="13" t="s">
        <v>4110</v>
      </c>
      <c r="F1663" s="13" t="s">
        <v>20</v>
      </c>
      <c r="G1663" s="13" t="s">
        <v>20</v>
      </c>
      <c r="H1663" s="8" t="s">
        <v>4111</v>
      </c>
      <c r="I1663" s="14">
        <v>45352</v>
      </c>
      <c r="J1663" s="14">
        <v>46691</v>
      </c>
      <c r="K1663" s="14">
        <v>47057</v>
      </c>
      <c r="L1663" s="13" t="s">
        <v>813</v>
      </c>
      <c r="M1663" s="25">
        <v>1700000</v>
      </c>
      <c r="N1663" s="13" t="s">
        <v>21</v>
      </c>
      <c r="O1663" s="13"/>
    </row>
    <row r="1664" spans="1:15" ht="98" x14ac:dyDescent="0.25">
      <c r="A1664" s="13" t="s">
        <v>4112</v>
      </c>
      <c r="B1664" s="2" t="s">
        <v>4113</v>
      </c>
      <c r="C1664" s="13" t="s">
        <v>3743</v>
      </c>
      <c r="D1664" s="2" t="s">
        <v>4114</v>
      </c>
      <c r="E1664" s="20" t="s">
        <v>4115</v>
      </c>
      <c r="F1664" s="13" t="s">
        <v>29</v>
      </c>
      <c r="G1664" s="13" t="s">
        <v>20</v>
      </c>
      <c r="H1664" s="8" t="s">
        <v>4116</v>
      </c>
      <c r="I1664" s="14">
        <v>45357</v>
      </c>
      <c r="J1664" s="14" t="s">
        <v>21</v>
      </c>
      <c r="K1664" s="14">
        <v>45688</v>
      </c>
      <c r="L1664" s="13" t="s">
        <v>764</v>
      </c>
      <c r="M1664" s="2" t="s">
        <v>4117</v>
      </c>
      <c r="N1664" s="13" t="s">
        <v>21</v>
      </c>
      <c r="O1664" s="13"/>
    </row>
    <row r="1665" spans="1:15" ht="84" x14ac:dyDescent="0.25">
      <c r="A1665" s="13" t="s">
        <v>4118</v>
      </c>
      <c r="B1665" s="2" t="s">
        <v>4119</v>
      </c>
      <c r="C1665" s="13" t="s">
        <v>3743</v>
      </c>
      <c r="D1665" s="2" t="s">
        <v>4120</v>
      </c>
      <c r="E1665" s="13" t="s">
        <v>4121</v>
      </c>
      <c r="F1665" s="13" t="s">
        <v>29</v>
      </c>
      <c r="G1665" s="13" t="s">
        <v>20</v>
      </c>
      <c r="H1665" s="8"/>
      <c r="I1665" s="14">
        <v>45357</v>
      </c>
      <c r="J1665" s="14" t="s">
        <v>21</v>
      </c>
      <c r="K1665" s="14">
        <v>45688</v>
      </c>
      <c r="L1665" s="13" t="s">
        <v>764</v>
      </c>
      <c r="M1665" s="2" t="s">
        <v>4122</v>
      </c>
      <c r="N1665" s="13" t="s">
        <v>21</v>
      </c>
      <c r="O1665" s="13"/>
    </row>
    <row r="1666" spans="1:15" ht="28" x14ac:dyDescent="0.25">
      <c r="A1666" s="13" t="s">
        <v>4123</v>
      </c>
      <c r="B1666" s="13" t="s">
        <v>4124</v>
      </c>
      <c r="C1666" s="13" t="s">
        <v>3743</v>
      </c>
      <c r="D1666" s="2" t="s">
        <v>4125</v>
      </c>
      <c r="E1666" s="13" t="s">
        <v>4126</v>
      </c>
      <c r="F1666" s="13" t="s">
        <v>29</v>
      </c>
      <c r="G1666" s="13" t="s">
        <v>20</v>
      </c>
      <c r="H1666" s="8" t="s">
        <v>4127</v>
      </c>
      <c r="I1666" s="14">
        <v>45343</v>
      </c>
      <c r="J1666" s="14" t="s">
        <v>21</v>
      </c>
      <c r="K1666" s="14">
        <v>45657</v>
      </c>
      <c r="L1666" s="13" t="s">
        <v>4128</v>
      </c>
      <c r="M1666" s="25">
        <v>23275</v>
      </c>
      <c r="N1666" s="13" t="s">
        <v>21</v>
      </c>
      <c r="O1666" s="13"/>
    </row>
    <row r="1667" spans="1:15" x14ac:dyDescent="0.25">
      <c r="A1667" s="8" t="s">
        <v>4129</v>
      </c>
      <c r="B1667" s="8" t="s">
        <v>4130</v>
      </c>
      <c r="C1667" s="8" t="s">
        <v>121</v>
      </c>
      <c r="D1667" s="8" t="s">
        <v>4131</v>
      </c>
      <c r="E1667" s="8" t="s">
        <v>4132</v>
      </c>
      <c r="F1667" s="8" t="s">
        <v>29</v>
      </c>
      <c r="G1667" s="8" t="s">
        <v>20</v>
      </c>
      <c r="H1667" s="8" t="s">
        <v>4133</v>
      </c>
      <c r="I1667" s="9">
        <v>45343</v>
      </c>
      <c r="J1667" s="9" t="s">
        <v>1473</v>
      </c>
      <c r="K1667" s="9">
        <v>45708</v>
      </c>
      <c r="L1667" s="8" t="s">
        <v>974</v>
      </c>
      <c r="M1667" s="166">
        <v>34203.42</v>
      </c>
      <c r="N1667" s="82" t="s">
        <v>21</v>
      </c>
      <c r="O1667" s="82" t="s">
        <v>21</v>
      </c>
    </row>
    <row r="1668" spans="1:15" ht="28" x14ac:dyDescent="0.25">
      <c r="A1668" s="8" t="s">
        <v>4134</v>
      </c>
      <c r="B1668" s="8" t="s">
        <v>4135</v>
      </c>
      <c r="C1668" s="8" t="s">
        <v>3666</v>
      </c>
      <c r="D1668" s="8" t="s">
        <v>4136</v>
      </c>
      <c r="E1668" s="8" t="s">
        <v>4137</v>
      </c>
      <c r="F1668" s="8" t="s">
        <v>29</v>
      </c>
      <c r="G1668" s="8" t="s">
        <v>20</v>
      </c>
      <c r="H1668" s="6" t="s">
        <v>4138</v>
      </c>
      <c r="I1668" s="9">
        <v>45383</v>
      </c>
      <c r="J1668" s="9">
        <v>45901</v>
      </c>
      <c r="K1668" s="9">
        <v>46112</v>
      </c>
      <c r="L1668" s="8" t="s">
        <v>23</v>
      </c>
      <c r="M1668" s="101">
        <v>480000</v>
      </c>
      <c r="N1668" s="82" t="s">
        <v>21</v>
      </c>
      <c r="O1668" s="82" t="s">
        <v>21</v>
      </c>
    </row>
    <row r="1669" spans="1:15" ht="28" x14ac:dyDescent="0.25">
      <c r="A1669" s="13">
        <v>1043</v>
      </c>
      <c r="B1669" s="13" t="s">
        <v>4139</v>
      </c>
      <c r="C1669" s="8" t="s">
        <v>3666</v>
      </c>
      <c r="D1669" s="13" t="s">
        <v>4140</v>
      </c>
      <c r="E1669" s="13" t="s">
        <v>4141</v>
      </c>
      <c r="F1669" s="8" t="s">
        <v>29</v>
      </c>
      <c r="G1669" s="8" t="s">
        <v>20</v>
      </c>
      <c r="H1669" s="35" t="s">
        <v>4142</v>
      </c>
      <c r="I1669" s="9">
        <v>45390</v>
      </c>
      <c r="J1669" s="9">
        <v>45901</v>
      </c>
      <c r="K1669" s="9">
        <v>46112</v>
      </c>
      <c r="L1669" s="8" t="s">
        <v>23</v>
      </c>
      <c r="M1669" s="25">
        <v>1126000</v>
      </c>
      <c r="N1669" s="82" t="s">
        <v>21</v>
      </c>
      <c r="O1669" s="82" t="s">
        <v>21</v>
      </c>
    </row>
    <row r="1670" spans="1:15" ht="28" x14ac:dyDescent="0.25">
      <c r="A1670" s="13">
        <v>1046</v>
      </c>
      <c r="B1670" s="13" t="s">
        <v>4143</v>
      </c>
      <c r="C1670" s="8" t="s">
        <v>3666</v>
      </c>
      <c r="D1670" s="13" t="s">
        <v>4144</v>
      </c>
      <c r="E1670" s="13" t="s">
        <v>2541</v>
      </c>
      <c r="F1670" s="8" t="s">
        <v>29</v>
      </c>
      <c r="G1670" s="8" t="s">
        <v>20</v>
      </c>
      <c r="H1670" s="35" t="s">
        <v>2542</v>
      </c>
      <c r="I1670" s="14">
        <v>45327</v>
      </c>
      <c r="J1670" s="14" t="s">
        <v>21</v>
      </c>
      <c r="K1670" s="14">
        <v>45382</v>
      </c>
      <c r="L1670" s="8" t="s">
        <v>23</v>
      </c>
      <c r="M1670" s="25">
        <v>174000</v>
      </c>
      <c r="N1670" s="82" t="s">
        <v>21</v>
      </c>
      <c r="O1670" s="82" t="s">
        <v>21</v>
      </c>
    </row>
    <row r="1671" spans="1:15" ht="28" x14ac:dyDescent="0.25">
      <c r="A1671" s="13" t="s">
        <v>4145</v>
      </c>
      <c r="B1671" s="13" t="s">
        <v>4146</v>
      </c>
      <c r="C1671" s="13" t="s">
        <v>4147</v>
      </c>
      <c r="D1671" s="13" t="s">
        <v>4148</v>
      </c>
      <c r="E1671" s="13" t="s">
        <v>4149</v>
      </c>
      <c r="F1671" s="13" t="s">
        <v>1021</v>
      </c>
      <c r="G1671" s="13" t="s">
        <v>1021</v>
      </c>
      <c r="H1671" s="13">
        <v>10735268</v>
      </c>
      <c r="I1671" s="14" t="s">
        <v>4150</v>
      </c>
      <c r="J1671" s="14" t="s">
        <v>1473</v>
      </c>
      <c r="K1671" s="14" t="s">
        <v>4151</v>
      </c>
      <c r="L1671" s="13" t="s">
        <v>23</v>
      </c>
      <c r="M1671" s="25">
        <v>1483324</v>
      </c>
      <c r="N1671" s="13" t="s">
        <v>21</v>
      </c>
      <c r="O1671" s="13"/>
    </row>
    <row r="1672" spans="1:15" x14ac:dyDescent="0.25">
      <c r="A1672" s="13" t="s">
        <v>4152</v>
      </c>
      <c r="B1672" s="13" t="s">
        <v>4153</v>
      </c>
      <c r="C1672" s="13" t="s">
        <v>4147</v>
      </c>
      <c r="D1672" s="13" t="s">
        <v>4154</v>
      </c>
      <c r="E1672" s="13" t="s">
        <v>4155</v>
      </c>
      <c r="F1672" s="13" t="s">
        <v>1021</v>
      </c>
      <c r="G1672" s="13" t="s">
        <v>1021</v>
      </c>
      <c r="H1672" s="13">
        <v>3460378</v>
      </c>
      <c r="I1672" s="14" t="s">
        <v>4156</v>
      </c>
      <c r="J1672" s="14" t="s">
        <v>21</v>
      </c>
      <c r="K1672" s="14" t="s">
        <v>4157</v>
      </c>
      <c r="L1672" s="13" t="s">
        <v>23</v>
      </c>
      <c r="M1672" s="25" t="s">
        <v>4158</v>
      </c>
      <c r="N1672" s="82" t="s">
        <v>21</v>
      </c>
      <c r="O1672" s="13"/>
    </row>
    <row r="1673" spans="1:15" ht="28" x14ac:dyDescent="0.25">
      <c r="A1673" s="13" t="s">
        <v>4159</v>
      </c>
      <c r="B1673" s="13" t="s">
        <v>4160</v>
      </c>
      <c r="C1673" s="13" t="s">
        <v>4161</v>
      </c>
      <c r="D1673" s="13" t="s">
        <v>4162</v>
      </c>
      <c r="E1673" s="13" t="s">
        <v>4163</v>
      </c>
      <c r="F1673" s="13" t="s">
        <v>315</v>
      </c>
      <c r="G1673" s="13" t="s">
        <v>1021</v>
      </c>
      <c r="H1673" s="13" t="s">
        <v>4164</v>
      </c>
      <c r="I1673" s="14" t="s">
        <v>4165</v>
      </c>
      <c r="J1673" s="14" t="s">
        <v>1473</v>
      </c>
      <c r="K1673" s="14" t="s">
        <v>4166</v>
      </c>
      <c r="L1673" s="13" t="s">
        <v>23</v>
      </c>
      <c r="M1673" s="25">
        <v>314000</v>
      </c>
      <c r="N1673" s="13" t="s">
        <v>21</v>
      </c>
      <c r="O1673" s="13"/>
    </row>
    <row r="1674" spans="1:15" ht="28" x14ac:dyDescent="0.25">
      <c r="A1674" s="13" t="s">
        <v>4159</v>
      </c>
      <c r="B1674" s="13" t="s">
        <v>4167</v>
      </c>
      <c r="C1674" s="13" t="s">
        <v>4161</v>
      </c>
      <c r="D1674" s="13" t="s">
        <v>4162</v>
      </c>
      <c r="E1674" s="13" t="s">
        <v>4168</v>
      </c>
      <c r="F1674" s="13" t="s">
        <v>315</v>
      </c>
      <c r="G1674" s="13" t="s">
        <v>1021</v>
      </c>
      <c r="H1674" s="13">
        <v>455065</v>
      </c>
      <c r="I1674" s="14" t="s">
        <v>4165</v>
      </c>
      <c r="J1674" s="14" t="s">
        <v>1473</v>
      </c>
      <c r="K1674" s="14" t="s">
        <v>4166</v>
      </c>
      <c r="L1674" s="13" t="s">
        <v>23</v>
      </c>
      <c r="M1674" s="25">
        <v>77000</v>
      </c>
      <c r="N1674" s="13" t="s">
        <v>21</v>
      </c>
      <c r="O1674" s="13"/>
    </row>
    <row r="1675" spans="1:15" ht="28" x14ac:dyDescent="0.25">
      <c r="A1675" s="13" t="s">
        <v>4159</v>
      </c>
      <c r="B1675" s="13" t="s">
        <v>4169</v>
      </c>
      <c r="C1675" s="13" t="s">
        <v>4161</v>
      </c>
      <c r="D1675" s="13" t="s">
        <v>4170</v>
      </c>
      <c r="E1675" s="13" t="s">
        <v>4163</v>
      </c>
      <c r="F1675" s="13" t="s">
        <v>315</v>
      </c>
      <c r="G1675" s="13" t="s">
        <v>1021</v>
      </c>
      <c r="H1675" s="13" t="s">
        <v>4171</v>
      </c>
      <c r="I1675" s="14" t="s">
        <v>4172</v>
      </c>
      <c r="J1675" s="14" t="s">
        <v>1473</v>
      </c>
      <c r="K1675" s="14" t="s">
        <v>4166</v>
      </c>
      <c r="L1675" s="13" t="s">
        <v>23</v>
      </c>
      <c r="M1675" s="25">
        <v>408500</v>
      </c>
      <c r="N1675" s="13" t="s">
        <v>21</v>
      </c>
      <c r="O1675" s="13"/>
    </row>
    <row r="1676" spans="1:15" ht="28" x14ac:dyDescent="0.25">
      <c r="A1676" s="13" t="s">
        <v>4159</v>
      </c>
      <c r="B1676" s="13" t="s">
        <v>4173</v>
      </c>
      <c r="C1676" s="13" t="s">
        <v>4161</v>
      </c>
      <c r="D1676" s="13" t="s">
        <v>4170</v>
      </c>
      <c r="E1676" s="13" t="s">
        <v>4168</v>
      </c>
      <c r="F1676" s="13" t="s">
        <v>315</v>
      </c>
      <c r="G1676" s="13" t="s">
        <v>1021</v>
      </c>
      <c r="H1676" s="13">
        <v>455065</v>
      </c>
      <c r="I1676" s="14" t="s">
        <v>4172</v>
      </c>
      <c r="J1676" s="14" t="s">
        <v>1473</v>
      </c>
      <c r="K1676" s="14" t="s">
        <v>4166</v>
      </c>
      <c r="L1676" s="13" t="s">
        <v>23</v>
      </c>
      <c r="M1676" s="25">
        <v>38500</v>
      </c>
      <c r="N1676" s="13" t="s">
        <v>21</v>
      </c>
      <c r="O1676" s="13"/>
    </row>
    <row r="1677" spans="1:15" ht="28" x14ac:dyDescent="0.25">
      <c r="A1677" s="13" t="s">
        <v>4159</v>
      </c>
      <c r="B1677" s="13" t="s">
        <v>4174</v>
      </c>
      <c r="C1677" s="13" t="s">
        <v>4161</v>
      </c>
      <c r="D1677" s="13" t="s">
        <v>4170</v>
      </c>
      <c r="E1677" s="13" t="s">
        <v>4175</v>
      </c>
      <c r="F1677" s="13" t="s">
        <v>315</v>
      </c>
      <c r="G1677" s="40" t="s">
        <v>1021</v>
      </c>
      <c r="H1677" s="13">
        <v>368752</v>
      </c>
      <c r="I1677" s="14" t="s">
        <v>4172</v>
      </c>
      <c r="J1677" s="14" t="s">
        <v>1473</v>
      </c>
      <c r="K1677" s="14" t="s">
        <v>4166</v>
      </c>
      <c r="L1677" s="13" t="s">
        <v>23</v>
      </c>
      <c r="M1677" s="25">
        <v>53000</v>
      </c>
      <c r="N1677" s="13" t="s">
        <v>21</v>
      </c>
      <c r="O1677" s="13"/>
    </row>
    <row r="1678" spans="1:15" ht="28" x14ac:dyDescent="0.25">
      <c r="A1678" s="13" t="s">
        <v>4176</v>
      </c>
      <c r="B1678" s="13" t="s">
        <v>4177</v>
      </c>
      <c r="C1678" s="13" t="s">
        <v>4161</v>
      </c>
      <c r="D1678" s="13" t="s">
        <v>4162</v>
      </c>
      <c r="E1678" s="13" t="s">
        <v>4178</v>
      </c>
      <c r="F1678" s="13" t="s">
        <v>315</v>
      </c>
      <c r="G1678" s="13" t="s">
        <v>1021</v>
      </c>
      <c r="H1678" s="40">
        <v>584699</v>
      </c>
      <c r="I1678" s="14" t="s">
        <v>4165</v>
      </c>
      <c r="J1678" s="14" t="s">
        <v>1473</v>
      </c>
      <c r="K1678" s="14" t="s">
        <v>4166</v>
      </c>
      <c r="L1678" s="13" t="s">
        <v>4179</v>
      </c>
      <c r="M1678" s="25">
        <v>51283</v>
      </c>
      <c r="N1678" s="13" t="s">
        <v>21</v>
      </c>
      <c r="O1678" s="13"/>
    </row>
    <row r="1679" spans="1:15" ht="42" x14ac:dyDescent="0.25">
      <c r="A1679" s="13" t="s">
        <v>4176</v>
      </c>
      <c r="B1679" s="13" t="s">
        <v>4177</v>
      </c>
      <c r="C1679" s="13" t="s">
        <v>4161</v>
      </c>
      <c r="D1679" s="13" t="s">
        <v>4162</v>
      </c>
      <c r="E1679" s="13" t="s">
        <v>4180</v>
      </c>
      <c r="F1679" s="13" t="s">
        <v>1021</v>
      </c>
      <c r="G1679" s="13" t="s">
        <v>1021</v>
      </c>
      <c r="H1679" s="13">
        <v>1847323</v>
      </c>
      <c r="I1679" s="14" t="s">
        <v>4165</v>
      </c>
      <c r="J1679" s="14" t="s">
        <v>1473</v>
      </c>
      <c r="K1679" s="14" t="s">
        <v>4166</v>
      </c>
      <c r="L1679" s="13" t="s">
        <v>4179</v>
      </c>
      <c r="M1679" s="25">
        <v>41757</v>
      </c>
      <c r="N1679" s="13" t="s">
        <v>21</v>
      </c>
      <c r="O1679" s="13"/>
    </row>
    <row r="1680" spans="1:15" ht="42" x14ac:dyDescent="0.25">
      <c r="A1680" s="20">
        <v>1042</v>
      </c>
      <c r="B1680" s="20" t="s">
        <v>4181</v>
      </c>
      <c r="C1680" s="20" t="s">
        <v>4182</v>
      </c>
      <c r="D1680" s="20" t="s">
        <v>4183</v>
      </c>
      <c r="E1680" s="20" t="s">
        <v>4184</v>
      </c>
      <c r="F1680" s="20" t="s">
        <v>20</v>
      </c>
      <c r="G1680" s="20" t="s">
        <v>20</v>
      </c>
      <c r="H1680" s="20">
        <v>2631112</v>
      </c>
      <c r="I1680" s="85">
        <v>45294</v>
      </c>
      <c r="J1680" s="20"/>
      <c r="K1680" s="20" t="s">
        <v>4185</v>
      </c>
      <c r="L1680" s="20" t="s">
        <v>4186</v>
      </c>
      <c r="M1680" s="117">
        <v>2943504</v>
      </c>
      <c r="N1680" s="20" t="s">
        <v>21</v>
      </c>
      <c r="O1680" s="20" t="s">
        <v>20</v>
      </c>
    </row>
    <row r="1681" spans="1:15" ht="28" x14ac:dyDescent="0.25">
      <c r="A1681" s="20" t="s">
        <v>4187</v>
      </c>
      <c r="B1681" s="20" t="s">
        <v>4188</v>
      </c>
      <c r="C1681" s="20" t="s">
        <v>26</v>
      </c>
      <c r="D1681" s="20" t="s">
        <v>4189</v>
      </c>
      <c r="E1681" s="20" t="s">
        <v>2635</v>
      </c>
      <c r="F1681" s="20" t="s">
        <v>29</v>
      </c>
      <c r="G1681" s="20" t="s">
        <v>20</v>
      </c>
      <c r="H1681" s="20">
        <v>8369578</v>
      </c>
      <c r="I1681" s="20" t="s">
        <v>4190</v>
      </c>
      <c r="J1681" s="20"/>
      <c r="K1681" s="20" t="s">
        <v>4191</v>
      </c>
      <c r="L1681" s="20" t="s">
        <v>4192</v>
      </c>
      <c r="M1681" s="117">
        <v>153520</v>
      </c>
      <c r="N1681" s="20" t="s">
        <v>21</v>
      </c>
      <c r="O1681" s="20" t="s">
        <v>20</v>
      </c>
    </row>
    <row r="1682" spans="1:15" ht="42" x14ac:dyDescent="0.25">
      <c r="A1682" s="20" t="s">
        <v>4193</v>
      </c>
      <c r="B1682" s="20" t="s">
        <v>4194</v>
      </c>
      <c r="C1682" s="20" t="s">
        <v>26</v>
      </c>
      <c r="D1682" s="20" t="s">
        <v>4195</v>
      </c>
      <c r="E1682" s="20" t="s">
        <v>493</v>
      </c>
      <c r="F1682" s="20" t="s">
        <v>20</v>
      </c>
      <c r="G1682" s="20" t="s">
        <v>20</v>
      </c>
      <c r="H1682" s="20">
        <v>1961457</v>
      </c>
      <c r="I1682" s="85">
        <v>45297</v>
      </c>
      <c r="J1682" s="20"/>
      <c r="K1682" s="20" t="s">
        <v>4196</v>
      </c>
      <c r="L1682" s="20" t="s">
        <v>764</v>
      </c>
      <c r="M1682" s="117">
        <v>96600</v>
      </c>
      <c r="N1682" s="20" t="s">
        <v>21</v>
      </c>
      <c r="O1682" s="20" t="s">
        <v>20</v>
      </c>
    </row>
    <row r="1683" spans="1:15" x14ac:dyDescent="0.25">
      <c r="A1683" s="20" t="s">
        <v>4197</v>
      </c>
      <c r="B1683" s="20" t="s">
        <v>4198</v>
      </c>
      <c r="C1683" s="20" t="s">
        <v>26</v>
      </c>
      <c r="D1683" s="20" t="s">
        <v>4199</v>
      </c>
      <c r="E1683" s="20" t="s">
        <v>4200</v>
      </c>
      <c r="F1683" s="20" t="s">
        <v>29</v>
      </c>
      <c r="G1683" s="20" t="s">
        <v>20</v>
      </c>
      <c r="H1683" s="20">
        <v>8057575</v>
      </c>
      <c r="I1683" s="20" t="s">
        <v>4201</v>
      </c>
      <c r="J1683" s="20"/>
      <c r="K1683" s="20" t="s">
        <v>4191</v>
      </c>
      <c r="L1683" s="20" t="s">
        <v>2599</v>
      </c>
      <c r="M1683" s="117">
        <v>33210.1</v>
      </c>
      <c r="N1683" s="20" t="s">
        <v>21</v>
      </c>
      <c r="O1683" s="20" t="s">
        <v>20</v>
      </c>
    </row>
    <row r="1684" spans="1:15" x14ac:dyDescent="0.25">
      <c r="A1684" s="20" t="s">
        <v>2620</v>
      </c>
      <c r="B1684" s="20" t="s">
        <v>3583</v>
      </c>
      <c r="C1684" s="20" t="s">
        <v>26</v>
      </c>
      <c r="D1684" s="20" t="s">
        <v>4199</v>
      </c>
      <c r="E1684" s="20" t="s">
        <v>4200</v>
      </c>
      <c r="F1684" s="20" t="s">
        <v>29</v>
      </c>
      <c r="G1684" s="20" t="s">
        <v>20</v>
      </c>
      <c r="H1684" s="20">
        <v>8057575</v>
      </c>
      <c r="I1684" s="20" t="s">
        <v>4201</v>
      </c>
      <c r="J1684" s="20"/>
      <c r="K1684" s="20" t="s">
        <v>4191</v>
      </c>
      <c r="L1684" s="20" t="s">
        <v>2599</v>
      </c>
      <c r="M1684" s="117">
        <v>15407.1</v>
      </c>
      <c r="N1684" s="20" t="s">
        <v>21</v>
      </c>
      <c r="O1684" s="20" t="s">
        <v>20</v>
      </c>
    </row>
    <row r="1685" spans="1:15" x14ac:dyDescent="0.25">
      <c r="A1685" s="20" t="s">
        <v>2622</v>
      </c>
      <c r="B1685" s="20" t="s">
        <v>3584</v>
      </c>
      <c r="C1685" s="20" t="s">
        <v>26</v>
      </c>
      <c r="D1685" s="20" t="s">
        <v>4202</v>
      </c>
      <c r="E1685" s="20" t="s">
        <v>4200</v>
      </c>
      <c r="F1685" s="20" t="s">
        <v>29</v>
      </c>
      <c r="G1685" s="20" t="s">
        <v>20</v>
      </c>
      <c r="H1685" s="20">
        <v>8057575</v>
      </c>
      <c r="I1685" s="20" t="s">
        <v>4201</v>
      </c>
      <c r="J1685" s="20"/>
      <c r="K1685" s="20" t="s">
        <v>4191</v>
      </c>
      <c r="L1685" s="20" t="s">
        <v>2599</v>
      </c>
      <c r="M1685" s="117">
        <v>22420</v>
      </c>
      <c r="N1685" s="20" t="s">
        <v>21</v>
      </c>
      <c r="O1685" s="20" t="s">
        <v>20</v>
      </c>
    </row>
    <row r="1686" spans="1:15" x14ac:dyDescent="0.25">
      <c r="A1686" s="20" t="s">
        <v>3585</v>
      </c>
      <c r="B1686" s="20" t="s">
        <v>3586</v>
      </c>
      <c r="C1686" s="20" t="s">
        <v>26</v>
      </c>
      <c r="D1686" s="20" t="s">
        <v>4199</v>
      </c>
      <c r="E1686" s="20" t="s">
        <v>4200</v>
      </c>
      <c r="F1686" s="20" t="s">
        <v>29</v>
      </c>
      <c r="G1686" s="20" t="s">
        <v>20</v>
      </c>
      <c r="H1686" s="20">
        <v>8057575</v>
      </c>
      <c r="I1686" s="20" t="s">
        <v>4201</v>
      </c>
      <c r="J1686" s="20"/>
      <c r="K1686" s="20" t="s">
        <v>4191</v>
      </c>
      <c r="L1686" s="20" t="s">
        <v>2599</v>
      </c>
      <c r="M1686" s="117">
        <v>11400</v>
      </c>
      <c r="N1686" s="20" t="s">
        <v>21</v>
      </c>
      <c r="O1686" s="20" t="s">
        <v>20</v>
      </c>
    </row>
    <row r="1687" spans="1:15" x14ac:dyDescent="0.25">
      <c r="A1687" s="20" t="s">
        <v>2616</v>
      </c>
      <c r="B1687" s="20" t="s">
        <v>3575</v>
      </c>
      <c r="C1687" s="20" t="s">
        <v>26</v>
      </c>
      <c r="D1687" s="20" t="s">
        <v>4199</v>
      </c>
      <c r="E1687" s="20" t="s">
        <v>2205</v>
      </c>
      <c r="F1687" s="20" t="s">
        <v>29</v>
      </c>
      <c r="G1687" s="20" t="s">
        <v>20</v>
      </c>
      <c r="H1687" s="20">
        <v>11214525</v>
      </c>
      <c r="I1687" s="20" t="s">
        <v>4201</v>
      </c>
      <c r="J1687" s="20"/>
      <c r="K1687" s="20" t="s">
        <v>4191</v>
      </c>
      <c r="L1687" s="20" t="s">
        <v>2599</v>
      </c>
      <c r="M1687" s="117">
        <v>10989.6</v>
      </c>
      <c r="N1687" s="20" t="s">
        <v>21</v>
      </c>
      <c r="O1687" s="20" t="s">
        <v>20</v>
      </c>
    </row>
    <row r="1688" spans="1:15" x14ac:dyDescent="0.25">
      <c r="A1688" s="20" t="s">
        <v>4203</v>
      </c>
      <c r="B1688" s="20" t="s">
        <v>4204</v>
      </c>
      <c r="C1688" s="20" t="s">
        <v>26</v>
      </c>
      <c r="D1688" s="20" t="s">
        <v>4202</v>
      </c>
      <c r="E1688" s="20" t="s">
        <v>2205</v>
      </c>
      <c r="F1688" s="20" t="s">
        <v>29</v>
      </c>
      <c r="G1688" s="20" t="s">
        <v>20</v>
      </c>
      <c r="H1688" s="20">
        <v>11214525</v>
      </c>
      <c r="I1688" s="20" t="s">
        <v>4201</v>
      </c>
      <c r="J1688" s="20"/>
      <c r="K1688" s="20" t="s">
        <v>4191</v>
      </c>
      <c r="L1688" s="20" t="s">
        <v>2599</v>
      </c>
      <c r="M1688" s="117">
        <v>90046.7</v>
      </c>
      <c r="N1688" s="20" t="s">
        <v>21</v>
      </c>
      <c r="O1688" s="20" t="s">
        <v>20</v>
      </c>
    </row>
    <row r="1689" spans="1:15" x14ac:dyDescent="0.25">
      <c r="A1689" s="20" t="s">
        <v>4205</v>
      </c>
      <c r="B1689" s="20" t="s">
        <v>4206</v>
      </c>
      <c r="C1689" s="20" t="s">
        <v>26</v>
      </c>
      <c r="D1689" s="20" t="s">
        <v>4207</v>
      </c>
      <c r="E1689" s="20" t="s">
        <v>2205</v>
      </c>
      <c r="F1689" s="20" t="s">
        <v>29</v>
      </c>
      <c r="G1689" s="20" t="s">
        <v>20</v>
      </c>
      <c r="H1689" s="20">
        <v>11214525</v>
      </c>
      <c r="I1689" s="20" t="s">
        <v>4201</v>
      </c>
      <c r="J1689" s="20"/>
      <c r="K1689" s="20" t="s">
        <v>4191</v>
      </c>
      <c r="L1689" s="20" t="s">
        <v>2599</v>
      </c>
      <c r="M1689" s="117">
        <v>108577.21</v>
      </c>
      <c r="N1689" s="20" t="s">
        <v>21</v>
      </c>
      <c r="O1689" s="20" t="s">
        <v>20</v>
      </c>
    </row>
    <row r="1690" spans="1:15" x14ac:dyDescent="0.25">
      <c r="A1690" s="20" t="s">
        <v>4208</v>
      </c>
      <c r="B1690" s="20" t="s">
        <v>4209</v>
      </c>
      <c r="C1690" s="20" t="s">
        <v>26</v>
      </c>
      <c r="D1690" s="20" t="s">
        <v>4199</v>
      </c>
      <c r="E1690" s="20" t="s">
        <v>2189</v>
      </c>
      <c r="F1690" s="20" t="s">
        <v>29</v>
      </c>
      <c r="G1690" s="20" t="s">
        <v>20</v>
      </c>
      <c r="H1690" s="20">
        <v>7077687</v>
      </c>
      <c r="I1690" s="20" t="s">
        <v>4201</v>
      </c>
      <c r="J1690" s="20"/>
      <c r="K1690" s="20" t="s">
        <v>4191</v>
      </c>
      <c r="L1690" s="20" t="s">
        <v>2599</v>
      </c>
      <c r="M1690" s="117">
        <v>94810</v>
      </c>
      <c r="N1690" s="20" t="s">
        <v>21</v>
      </c>
      <c r="O1690" s="20" t="s">
        <v>20</v>
      </c>
    </row>
    <row r="1691" spans="1:15" x14ac:dyDescent="0.25">
      <c r="A1691" s="20" t="s">
        <v>4210</v>
      </c>
      <c r="B1691" s="20" t="s">
        <v>4211</v>
      </c>
      <c r="C1691" s="20" t="s">
        <v>26</v>
      </c>
      <c r="D1691" s="20" t="s">
        <v>4199</v>
      </c>
      <c r="E1691" s="20" t="s">
        <v>2189</v>
      </c>
      <c r="F1691" s="20" t="s">
        <v>29</v>
      </c>
      <c r="G1691" s="20" t="s">
        <v>20</v>
      </c>
      <c r="H1691" s="20">
        <v>7077687</v>
      </c>
      <c r="I1691" s="20" t="s">
        <v>4201</v>
      </c>
      <c r="J1691" s="20"/>
      <c r="K1691" s="20" t="s">
        <v>4191</v>
      </c>
      <c r="L1691" s="20" t="s">
        <v>2599</v>
      </c>
      <c r="M1691" s="117">
        <v>20799.3</v>
      </c>
      <c r="N1691" s="20" t="s">
        <v>21</v>
      </c>
      <c r="O1691" s="20" t="s">
        <v>20</v>
      </c>
    </row>
    <row r="1692" spans="1:15" x14ac:dyDescent="0.25">
      <c r="A1692" s="20" t="s">
        <v>4212</v>
      </c>
      <c r="B1692" s="20" t="s">
        <v>4213</v>
      </c>
      <c r="C1692" s="20" t="s">
        <v>26</v>
      </c>
      <c r="D1692" s="20" t="s">
        <v>4199</v>
      </c>
      <c r="E1692" s="20" t="s">
        <v>2189</v>
      </c>
      <c r="F1692" s="20" t="s">
        <v>29</v>
      </c>
      <c r="G1692" s="20" t="s">
        <v>20</v>
      </c>
      <c r="H1692" s="20">
        <v>7077687</v>
      </c>
      <c r="I1692" s="20" t="s">
        <v>4201</v>
      </c>
      <c r="J1692" s="20"/>
      <c r="K1692" s="20" t="s">
        <v>4191</v>
      </c>
      <c r="L1692" s="20" t="s">
        <v>2599</v>
      </c>
      <c r="M1692" s="117">
        <v>35875.800000000003</v>
      </c>
      <c r="N1692" s="20" t="s">
        <v>21</v>
      </c>
      <c r="O1692" s="20" t="s">
        <v>20</v>
      </c>
    </row>
    <row r="1693" spans="1:15" x14ac:dyDescent="0.25">
      <c r="A1693" s="20" t="s">
        <v>4214</v>
      </c>
      <c r="B1693" s="20" t="s">
        <v>4215</v>
      </c>
      <c r="C1693" s="20" t="s">
        <v>26</v>
      </c>
      <c r="D1693" s="20" t="s">
        <v>4199</v>
      </c>
      <c r="E1693" s="20" t="s">
        <v>2189</v>
      </c>
      <c r="F1693" s="20" t="s">
        <v>29</v>
      </c>
      <c r="G1693" s="20" t="s">
        <v>20</v>
      </c>
      <c r="H1693" s="20">
        <v>7077687</v>
      </c>
      <c r="I1693" s="20" t="s">
        <v>4201</v>
      </c>
      <c r="J1693" s="20"/>
      <c r="K1693" s="20" t="s">
        <v>4191</v>
      </c>
      <c r="L1693" s="20" t="s">
        <v>2599</v>
      </c>
      <c r="M1693" s="117">
        <v>37620</v>
      </c>
      <c r="N1693" s="20" t="s">
        <v>21</v>
      </c>
      <c r="O1693" s="20" t="s">
        <v>20</v>
      </c>
    </row>
    <row r="1694" spans="1:15" x14ac:dyDescent="0.25">
      <c r="A1694" s="20" t="s">
        <v>2600</v>
      </c>
      <c r="B1694" s="20" t="s">
        <v>3562</v>
      </c>
      <c r="C1694" s="20" t="s">
        <v>26</v>
      </c>
      <c r="D1694" s="20" t="s">
        <v>4199</v>
      </c>
      <c r="E1694" s="20" t="s">
        <v>2189</v>
      </c>
      <c r="F1694" s="20" t="s">
        <v>29</v>
      </c>
      <c r="G1694" s="20" t="s">
        <v>20</v>
      </c>
      <c r="H1694" s="20">
        <v>7077687</v>
      </c>
      <c r="I1694" s="20" t="s">
        <v>4201</v>
      </c>
      <c r="J1694" s="20"/>
      <c r="K1694" s="20" t="s">
        <v>4191</v>
      </c>
      <c r="L1694" s="20" t="s">
        <v>2599</v>
      </c>
      <c r="M1694" s="117">
        <v>10640</v>
      </c>
      <c r="N1694" s="20" t="s">
        <v>21</v>
      </c>
      <c r="O1694" s="20" t="s">
        <v>20</v>
      </c>
    </row>
    <row r="1695" spans="1:15" x14ac:dyDescent="0.25">
      <c r="A1695" s="20" t="s">
        <v>4216</v>
      </c>
      <c r="B1695" s="20" t="s">
        <v>4217</v>
      </c>
      <c r="C1695" s="20" t="s">
        <v>26</v>
      </c>
      <c r="D1695" s="20" t="s">
        <v>4202</v>
      </c>
      <c r="E1695" s="20" t="s">
        <v>2189</v>
      </c>
      <c r="F1695" s="20" t="s">
        <v>29</v>
      </c>
      <c r="G1695" s="20" t="s">
        <v>20</v>
      </c>
      <c r="H1695" s="20">
        <v>7077687</v>
      </c>
      <c r="I1695" s="20" t="s">
        <v>4201</v>
      </c>
      <c r="J1695" s="20"/>
      <c r="K1695" s="20" t="s">
        <v>4191</v>
      </c>
      <c r="L1695" s="20" t="s">
        <v>2599</v>
      </c>
      <c r="M1695" s="117">
        <v>188670</v>
      </c>
      <c r="N1695" s="20" t="s">
        <v>21</v>
      </c>
      <c r="O1695" s="20" t="s">
        <v>20</v>
      </c>
    </row>
    <row r="1696" spans="1:15" x14ac:dyDescent="0.25">
      <c r="A1696" s="20" t="s">
        <v>4218</v>
      </c>
      <c r="B1696" s="20" t="s">
        <v>4219</v>
      </c>
      <c r="C1696" s="20" t="s">
        <v>26</v>
      </c>
      <c r="D1696" s="20" t="s">
        <v>4202</v>
      </c>
      <c r="E1696" s="20" t="s">
        <v>2189</v>
      </c>
      <c r="F1696" s="20" t="s">
        <v>29</v>
      </c>
      <c r="G1696" s="20" t="s">
        <v>20</v>
      </c>
      <c r="H1696" s="20">
        <v>7077687</v>
      </c>
      <c r="I1696" s="20" t="s">
        <v>4201</v>
      </c>
      <c r="J1696" s="20"/>
      <c r="K1696" s="20" t="s">
        <v>4191</v>
      </c>
      <c r="L1696" s="20" t="s">
        <v>2599</v>
      </c>
      <c r="M1696" s="117">
        <v>139460</v>
      </c>
      <c r="N1696" s="20" t="s">
        <v>21</v>
      </c>
      <c r="O1696" s="20" t="s">
        <v>20</v>
      </c>
    </row>
    <row r="1697" spans="1:15" x14ac:dyDescent="0.25">
      <c r="A1697" s="20" t="s">
        <v>4220</v>
      </c>
      <c r="B1697" s="20" t="s">
        <v>4221</v>
      </c>
      <c r="C1697" s="20" t="s">
        <v>26</v>
      </c>
      <c r="D1697" s="20" t="s">
        <v>4202</v>
      </c>
      <c r="E1697" s="20" t="s">
        <v>2189</v>
      </c>
      <c r="F1697" s="20" t="s">
        <v>29</v>
      </c>
      <c r="G1697" s="20" t="s">
        <v>20</v>
      </c>
      <c r="H1697" s="20">
        <v>7077687</v>
      </c>
      <c r="I1697" s="20" t="s">
        <v>4201</v>
      </c>
      <c r="J1697" s="20"/>
      <c r="K1697" s="20" t="s">
        <v>4191</v>
      </c>
      <c r="L1697" s="20" t="s">
        <v>2599</v>
      </c>
      <c r="M1697" s="117">
        <v>51630.6</v>
      </c>
      <c r="N1697" s="20" t="s">
        <v>21</v>
      </c>
      <c r="O1697" s="20" t="s">
        <v>20</v>
      </c>
    </row>
    <row r="1698" spans="1:15" x14ac:dyDescent="0.25">
      <c r="A1698" s="20" t="s">
        <v>4222</v>
      </c>
      <c r="B1698" s="20" t="s">
        <v>4223</v>
      </c>
      <c r="C1698" s="20" t="s">
        <v>26</v>
      </c>
      <c r="D1698" s="20" t="s">
        <v>4202</v>
      </c>
      <c r="E1698" s="20" t="s">
        <v>2189</v>
      </c>
      <c r="F1698" s="20" t="s">
        <v>29</v>
      </c>
      <c r="G1698" s="20" t="s">
        <v>20</v>
      </c>
      <c r="H1698" s="20">
        <v>7077687</v>
      </c>
      <c r="I1698" s="20" t="s">
        <v>4201</v>
      </c>
      <c r="J1698" s="20"/>
      <c r="K1698" s="20" t="s">
        <v>4191</v>
      </c>
      <c r="L1698" s="20" t="s">
        <v>2599</v>
      </c>
      <c r="M1698" s="117">
        <v>106544.4</v>
      </c>
      <c r="N1698" s="20" t="s">
        <v>21</v>
      </c>
      <c r="O1698" s="20" t="s">
        <v>20</v>
      </c>
    </row>
    <row r="1699" spans="1:15" x14ac:dyDescent="0.25">
      <c r="A1699" s="20" t="s">
        <v>2601</v>
      </c>
      <c r="B1699" s="20" t="s">
        <v>3563</v>
      </c>
      <c r="C1699" s="20" t="s">
        <v>26</v>
      </c>
      <c r="D1699" s="20" t="s">
        <v>4202</v>
      </c>
      <c r="E1699" s="20" t="s">
        <v>2189</v>
      </c>
      <c r="F1699" s="20" t="s">
        <v>29</v>
      </c>
      <c r="G1699" s="20" t="s">
        <v>20</v>
      </c>
      <c r="H1699" s="20">
        <v>7077687</v>
      </c>
      <c r="I1699" s="20" t="s">
        <v>4201</v>
      </c>
      <c r="J1699" s="20"/>
      <c r="K1699" s="20" t="s">
        <v>4191</v>
      </c>
      <c r="L1699" s="20" t="s">
        <v>2599</v>
      </c>
      <c r="M1699" s="117">
        <v>44777.3</v>
      </c>
      <c r="N1699" s="20" t="s">
        <v>21</v>
      </c>
      <c r="O1699" s="20" t="s">
        <v>20</v>
      </c>
    </row>
    <row r="1700" spans="1:15" x14ac:dyDescent="0.25">
      <c r="A1700" s="20" t="s">
        <v>2602</v>
      </c>
      <c r="B1700" s="20" t="s">
        <v>4224</v>
      </c>
      <c r="C1700" s="20" t="s">
        <v>26</v>
      </c>
      <c r="D1700" s="20" t="s">
        <v>4202</v>
      </c>
      <c r="E1700" s="20" t="s">
        <v>2189</v>
      </c>
      <c r="F1700" s="20" t="s">
        <v>29</v>
      </c>
      <c r="G1700" s="20" t="s">
        <v>20</v>
      </c>
      <c r="H1700" s="20">
        <v>7077687</v>
      </c>
      <c r="I1700" s="20" t="s">
        <v>4201</v>
      </c>
      <c r="J1700" s="20"/>
      <c r="K1700" s="20" t="s">
        <v>4191</v>
      </c>
      <c r="L1700" s="20" t="s">
        <v>2599</v>
      </c>
      <c r="M1700" s="117">
        <v>47127.6</v>
      </c>
      <c r="N1700" s="20" t="s">
        <v>21</v>
      </c>
      <c r="O1700" s="20" t="s">
        <v>20</v>
      </c>
    </row>
    <row r="1701" spans="1:15" x14ac:dyDescent="0.25">
      <c r="A1701" s="20" t="s">
        <v>3565</v>
      </c>
      <c r="B1701" s="20" t="s">
        <v>3566</v>
      </c>
      <c r="C1701" s="20" t="s">
        <v>26</v>
      </c>
      <c r="D1701" s="20" t="s">
        <v>4199</v>
      </c>
      <c r="E1701" s="20" t="s">
        <v>2189</v>
      </c>
      <c r="F1701" s="20" t="s">
        <v>29</v>
      </c>
      <c r="G1701" s="20" t="s">
        <v>20</v>
      </c>
      <c r="H1701" s="20">
        <v>7077687</v>
      </c>
      <c r="I1701" s="20" t="s">
        <v>4201</v>
      </c>
      <c r="J1701" s="20"/>
      <c r="K1701" s="20" t="s">
        <v>4191</v>
      </c>
      <c r="L1701" s="20" t="s">
        <v>2599</v>
      </c>
      <c r="M1701" s="117">
        <v>31790.799999999999</v>
      </c>
      <c r="N1701" s="20" t="s">
        <v>21</v>
      </c>
      <c r="O1701" s="20" t="s">
        <v>20</v>
      </c>
    </row>
    <row r="1702" spans="1:15" x14ac:dyDescent="0.25">
      <c r="A1702" s="20" t="s">
        <v>3567</v>
      </c>
      <c r="B1702" s="20" t="s">
        <v>398</v>
      </c>
      <c r="C1702" s="20" t="s">
        <v>26</v>
      </c>
      <c r="D1702" s="20" t="s">
        <v>4199</v>
      </c>
      <c r="E1702" s="20" t="s">
        <v>2189</v>
      </c>
      <c r="F1702" s="20" t="s">
        <v>29</v>
      </c>
      <c r="G1702" s="20" t="s">
        <v>20</v>
      </c>
      <c r="H1702" s="20">
        <v>7077687</v>
      </c>
      <c r="I1702" s="20" t="s">
        <v>4201</v>
      </c>
      <c r="J1702" s="20"/>
      <c r="K1702" s="20" t="s">
        <v>4191</v>
      </c>
      <c r="L1702" s="20" t="s">
        <v>2599</v>
      </c>
      <c r="M1702" s="117">
        <v>14928.3</v>
      </c>
      <c r="N1702" s="20" t="s">
        <v>21</v>
      </c>
      <c r="O1702" s="20" t="s">
        <v>20</v>
      </c>
    </row>
    <row r="1703" spans="1:15" x14ac:dyDescent="0.25">
      <c r="A1703" s="20" t="s">
        <v>3568</v>
      </c>
      <c r="B1703" s="20" t="s">
        <v>4225</v>
      </c>
      <c r="C1703" s="20" t="s">
        <v>26</v>
      </c>
      <c r="D1703" s="20" t="s">
        <v>4202</v>
      </c>
      <c r="E1703" s="20" t="s">
        <v>2189</v>
      </c>
      <c r="F1703" s="20" t="s">
        <v>29</v>
      </c>
      <c r="G1703" s="20" t="s">
        <v>20</v>
      </c>
      <c r="H1703" s="20">
        <v>7077687</v>
      </c>
      <c r="I1703" s="20" t="s">
        <v>4201</v>
      </c>
      <c r="J1703" s="20"/>
      <c r="K1703" s="20" t="s">
        <v>4191</v>
      </c>
      <c r="L1703" s="20" t="s">
        <v>2599</v>
      </c>
      <c r="M1703" s="117">
        <v>28169.4</v>
      </c>
      <c r="N1703" s="20" t="s">
        <v>21</v>
      </c>
      <c r="O1703" s="20" t="s">
        <v>20</v>
      </c>
    </row>
    <row r="1704" spans="1:15" x14ac:dyDescent="0.25">
      <c r="A1704" s="20" t="s">
        <v>3955</v>
      </c>
      <c r="B1704" s="20" t="s">
        <v>4226</v>
      </c>
      <c r="C1704" s="20" t="s">
        <v>26</v>
      </c>
      <c r="D1704" s="20" t="s">
        <v>4207</v>
      </c>
      <c r="E1704" s="20" t="s">
        <v>2189</v>
      </c>
      <c r="F1704" s="20" t="s">
        <v>29</v>
      </c>
      <c r="G1704" s="20" t="s">
        <v>20</v>
      </c>
      <c r="H1704" s="20">
        <v>7077687</v>
      </c>
      <c r="I1704" s="20" t="s">
        <v>86</v>
      </c>
      <c r="J1704" s="20"/>
      <c r="K1704" s="20" t="s">
        <v>86</v>
      </c>
      <c r="L1704" s="20" t="s">
        <v>2599</v>
      </c>
      <c r="M1704" s="117">
        <v>49725</v>
      </c>
      <c r="N1704" s="20" t="s">
        <v>21</v>
      </c>
      <c r="O1704" s="20" t="s">
        <v>20</v>
      </c>
    </row>
    <row r="1705" spans="1:15" x14ac:dyDescent="0.25">
      <c r="A1705" s="20" t="s">
        <v>3787</v>
      </c>
      <c r="B1705" s="20" t="s">
        <v>4227</v>
      </c>
      <c r="C1705" s="20" t="s">
        <v>26</v>
      </c>
      <c r="D1705" s="20" t="s">
        <v>4199</v>
      </c>
      <c r="E1705" s="20" t="s">
        <v>2189</v>
      </c>
      <c r="F1705" s="20" t="s">
        <v>29</v>
      </c>
      <c r="G1705" s="20" t="s">
        <v>20</v>
      </c>
      <c r="H1705" s="20">
        <v>7077687</v>
      </c>
      <c r="I1705" s="20" t="s">
        <v>4201</v>
      </c>
      <c r="J1705" s="20"/>
      <c r="K1705" s="20" t="s">
        <v>4191</v>
      </c>
      <c r="L1705" s="20" t="s">
        <v>2599</v>
      </c>
      <c r="M1705" s="117">
        <v>16237.81</v>
      </c>
      <c r="N1705" s="20" t="s">
        <v>21</v>
      </c>
      <c r="O1705" s="20" t="s">
        <v>20</v>
      </c>
    </row>
    <row r="1706" spans="1:15" x14ac:dyDescent="0.25">
      <c r="A1706" s="20" t="s">
        <v>3590</v>
      </c>
      <c r="B1706" s="20" t="s">
        <v>3085</v>
      </c>
      <c r="C1706" s="20" t="s">
        <v>26</v>
      </c>
      <c r="D1706" s="20" t="s">
        <v>4202</v>
      </c>
      <c r="E1706" s="20" t="s">
        <v>4228</v>
      </c>
      <c r="F1706" s="20" t="s">
        <v>29</v>
      </c>
      <c r="G1706" s="20" t="s">
        <v>20</v>
      </c>
      <c r="H1706" s="20">
        <v>3498571</v>
      </c>
      <c r="I1706" s="20" t="s">
        <v>4201</v>
      </c>
      <c r="J1706" s="20"/>
      <c r="K1706" s="20" t="s">
        <v>4191</v>
      </c>
      <c r="L1706" s="20" t="s">
        <v>2599</v>
      </c>
      <c r="M1706" s="117">
        <v>11210</v>
      </c>
      <c r="N1706" s="20" t="s">
        <v>21</v>
      </c>
      <c r="O1706" s="20" t="s">
        <v>20</v>
      </c>
    </row>
    <row r="1707" spans="1:15" ht="28" x14ac:dyDescent="0.25">
      <c r="A1707" s="20" t="s">
        <v>3930</v>
      </c>
      <c r="B1707" s="20" t="s">
        <v>4229</v>
      </c>
      <c r="C1707" s="20" t="s">
        <v>26</v>
      </c>
      <c r="D1707" s="20" t="s">
        <v>4199</v>
      </c>
      <c r="E1707" s="20" t="s">
        <v>4230</v>
      </c>
      <c r="F1707" s="20" t="s">
        <v>29</v>
      </c>
      <c r="G1707" s="20" t="s">
        <v>20</v>
      </c>
      <c r="H1707" s="20">
        <v>2740575</v>
      </c>
      <c r="I1707" s="20" t="s">
        <v>4201</v>
      </c>
      <c r="J1707" s="20"/>
      <c r="K1707" s="20" t="s">
        <v>4191</v>
      </c>
      <c r="L1707" s="20" t="s">
        <v>2599</v>
      </c>
      <c r="M1707" s="117">
        <v>82832.399999999994</v>
      </c>
      <c r="N1707" s="20" t="s">
        <v>21</v>
      </c>
      <c r="O1707" s="20" t="s">
        <v>20</v>
      </c>
    </row>
    <row r="1708" spans="1:15" ht="28" x14ac:dyDescent="0.25">
      <c r="A1708" s="20" t="s">
        <v>4231</v>
      </c>
      <c r="B1708" s="20" t="s">
        <v>4232</v>
      </c>
      <c r="C1708" s="20" t="s">
        <v>26</v>
      </c>
      <c r="D1708" s="20" t="s">
        <v>4199</v>
      </c>
      <c r="E1708" s="20" t="s">
        <v>3499</v>
      </c>
      <c r="F1708" s="20" t="s">
        <v>29</v>
      </c>
      <c r="G1708" s="20" t="s">
        <v>20</v>
      </c>
      <c r="H1708" s="20">
        <v>3168907</v>
      </c>
      <c r="I1708" s="20" t="s">
        <v>4201</v>
      </c>
      <c r="J1708" s="20"/>
      <c r="K1708" s="20" t="s">
        <v>4191</v>
      </c>
      <c r="L1708" s="20" t="s">
        <v>2599</v>
      </c>
      <c r="M1708" s="117">
        <v>130906.2</v>
      </c>
      <c r="N1708" s="20" t="s">
        <v>21</v>
      </c>
      <c r="O1708" s="20" t="s">
        <v>20</v>
      </c>
    </row>
    <row r="1709" spans="1:15" ht="28" x14ac:dyDescent="0.25">
      <c r="A1709" s="20" t="s">
        <v>4233</v>
      </c>
      <c r="B1709" s="20" t="s">
        <v>4234</v>
      </c>
      <c r="C1709" s="20" t="s">
        <v>26</v>
      </c>
      <c r="D1709" s="20" t="s">
        <v>4202</v>
      </c>
      <c r="E1709" s="20" t="s">
        <v>3499</v>
      </c>
      <c r="F1709" s="20" t="s">
        <v>29</v>
      </c>
      <c r="G1709" s="20" t="s">
        <v>20</v>
      </c>
      <c r="H1709" s="20">
        <v>3168907</v>
      </c>
      <c r="I1709" s="20" t="s">
        <v>4201</v>
      </c>
      <c r="J1709" s="20"/>
      <c r="K1709" s="20" t="s">
        <v>4191</v>
      </c>
      <c r="L1709" s="20" t="s">
        <v>2599</v>
      </c>
      <c r="M1709" s="117">
        <v>279110</v>
      </c>
      <c r="N1709" s="20" t="s">
        <v>21</v>
      </c>
      <c r="O1709" s="20" t="s">
        <v>20</v>
      </c>
    </row>
    <row r="1710" spans="1:15" ht="28" x14ac:dyDescent="0.25">
      <c r="A1710" s="20" t="s">
        <v>4235</v>
      </c>
      <c r="B1710" s="20" t="s">
        <v>4236</v>
      </c>
      <c r="C1710" s="20" t="s">
        <v>26</v>
      </c>
      <c r="D1710" s="20" t="s">
        <v>4202</v>
      </c>
      <c r="E1710" s="20" t="s">
        <v>3499</v>
      </c>
      <c r="F1710" s="20" t="s">
        <v>29</v>
      </c>
      <c r="G1710" s="20" t="s">
        <v>20</v>
      </c>
      <c r="H1710" s="20">
        <v>3168907</v>
      </c>
      <c r="I1710" s="20" t="s">
        <v>4201</v>
      </c>
      <c r="J1710" s="20"/>
      <c r="K1710" s="20" t="s">
        <v>4191</v>
      </c>
      <c r="L1710" s="20" t="s">
        <v>2599</v>
      </c>
      <c r="M1710" s="117">
        <v>36100</v>
      </c>
      <c r="N1710" s="20" t="s">
        <v>21</v>
      </c>
      <c r="O1710" s="20" t="s">
        <v>20</v>
      </c>
    </row>
    <row r="1711" spans="1:15" ht="28" x14ac:dyDescent="0.25">
      <c r="A1711" s="20" t="s">
        <v>2629</v>
      </c>
      <c r="B1711" s="20" t="s">
        <v>4237</v>
      </c>
      <c r="C1711" s="20" t="s">
        <v>26</v>
      </c>
      <c r="D1711" s="20" t="s">
        <v>4202</v>
      </c>
      <c r="E1711" s="20" t="s">
        <v>3499</v>
      </c>
      <c r="F1711" s="20" t="s">
        <v>29</v>
      </c>
      <c r="G1711" s="20" t="s">
        <v>20</v>
      </c>
      <c r="H1711" s="20">
        <v>3168907</v>
      </c>
      <c r="I1711" s="20" t="s">
        <v>4201</v>
      </c>
      <c r="J1711" s="20"/>
      <c r="K1711" s="20" t="s">
        <v>4191</v>
      </c>
      <c r="L1711" s="20" t="s">
        <v>2599</v>
      </c>
      <c r="M1711" s="117">
        <v>22610</v>
      </c>
      <c r="N1711" s="20" t="s">
        <v>21</v>
      </c>
      <c r="O1711" s="20" t="s">
        <v>20</v>
      </c>
    </row>
    <row r="1712" spans="1:15" ht="28" x14ac:dyDescent="0.25">
      <c r="A1712" s="20" t="s">
        <v>4238</v>
      </c>
      <c r="B1712" s="20" t="s">
        <v>4239</v>
      </c>
      <c r="C1712" s="20" t="s">
        <v>26</v>
      </c>
      <c r="D1712" s="20" t="s">
        <v>4199</v>
      </c>
      <c r="E1712" s="20" t="s">
        <v>4240</v>
      </c>
      <c r="F1712" s="20" t="s">
        <v>29</v>
      </c>
      <c r="G1712" s="20" t="s">
        <v>20</v>
      </c>
      <c r="H1712" s="20">
        <v>1313912</v>
      </c>
      <c r="I1712" s="20" t="s">
        <v>4201</v>
      </c>
      <c r="J1712" s="20"/>
      <c r="K1712" s="20" t="s">
        <v>4191</v>
      </c>
      <c r="L1712" s="20" t="s">
        <v>2599</v>
      </c>
      <c r="M1712" s="117">
        <v>29807.200000000001</v>
      </c>
      <c r="N1712" s="20" t="s">
        <v>21</v>
      </c>
      <c r="O1712" s="20" t="s">
        <v>20</v>
      </c>
    </row>
    <row r="1713" spans="1:15" ht="28" x14ac:dyDescent="0.25">
      <c r="A1713" s="20" t="s">
        <v>4241</v>
      </c>
      <c r="B1713" s="20" t="s">
        <v>4242</v>
      </c>
      <c r="C1713" s="20" t="s">
        <v>26</v>
      </c>
      <c r="D1713" s="20" t="s">
        <v>4199</v>
      </c>
      <c r="E1713" s="20" t="s">
        <v>4243</v>
      </c>
      <c r="F1713" s="20" t="s">
        <v>29</v>
      </c>
      <c r="G1713" s="20" t="s">
        <v>20</v>
      </c>
      <c r="H1713" s="20">
        <v>10121407</v>
      </c>
      <c r="I1713" s="20" t="s">
        <v>4201</v>
      </c>
      <c r="J1713" s="20"/>
      <c r="K1713" s="20" t="s">
        <v>4191</v>
      </c>
      <c r="L1713" s="20" t="s">
        <v>2599</v>
      </c>
      <c r="M1713" s="117">
        <v>54444.5</v>
      </c>
      <c r="N1713" s="20" t="s">
        <v>21</v>
      </c>
      <c r="O1713" s="20" t="s">
        <v>20</v>
      </c>
    </row>
    <row r="1714" spans="1:15" ht="28" x14ac:dyDescent="0.25">
      <c r="A1714" s="20" t="s">
        <v>4244</v>
      </c>
      <c r="B1714" s="20" t="s">
        <v>4245</v>
      </c>
      <c r="C1714" s="20" t="s">
        <v>26</v>
      </c>
      <c r="D1714" s="20" t="s">
        <v>4207</v>
      </c>
      <c r="E1714" s="20" t="s">
        <v>4243</v>
      </c>
      <c r="F1714" s="20" t="s">
        <v>29</v>
      </c>
      <c r="G1714" s="20" t="s">
        <v>20</v>
      </c>
      <c r="H1714" s="20">
        <v>10121407</v>
      </c>
      <c r="I1714" s="20" t="s">
        <v>4201</v>
      </c>
      <c r="J1714" s="20"/>
      <c r="K1714" s="20" t="s">
        <v>4191</v>
      </c>
      <c r="L1714" s="20" t="s">
        <v>2599</v>
      </c>
      <c r="M1714" s="117">
        <v>246115.8</v>
      </c>
      <c r="N1714" s="20" t="s">
        <v>21</v>
      </c>
      <c r="O1714" s="20" t="s">
        <v>20</v>
      </c>
    </row>
    <row r="1715" spans="1:15" ht="28" x14ac:dyDescent="0.25">
      <c r="A1715" s="20" t="s">
        <v>4246</v>
      </c>
      <c r="B1715" s="20" t="s">
        <v>4247</v>
      </c>
      <c r="C1715" s="20" t="s">
        <v>26</v>
      </c>
      <c r="D1715" s="20" t="s">
        <v>4199</v>
      </c>
      <c r="E1715" s="20" t="s">
        <v>4248</v>
      </c>
      <c r="F1715" s="20" t="s">
        <v>20</v>
      </c>
      <c r="G1715" s="20" t="s">
        <v>20</v>
      </c>
      <c r="H1715" s="20">
        <v>863658</v>
      </c>
      <c r="I1715" s="20" t="s">
        <v>4201</v>
      </c>
      <c r="J1715" s="20"/>
      <c r="K1715" s="20" t="s">
        <v>4191</v>
      </c>
      <c r="L1715" s="20" t="s">
        <v>2599</v>
      </c>
      <c r="M1715" s="117">
        <v>223250</v>
      </c>
      <c r="N1715" s="20" t="s">
        <v>21</v>
      </c>
      <c r="O1715" s="20" t="s">
        <v>20</v>
      </c>
    </row>
    <row r="1716" spans="1:15" x14ac:dyDescent="0.25">
      <c r="A1716" s="20" t="s">
        <v>4249</v>
      </c>
      <c r="B1716" s="20" t="s">
        <v>4250</v>
      </c>
      <c r="C1716" s="20" t="s">
        <v>26</v>
      </c>
      <c r="D1716" s="20" t="s">
        <v>4202</v>
      </c>
      <c r="E1716" s="20" t="s">
        <v>2635</v>
      </c>
      <c r="F1716" s="20" t="s">
        <v>29</v>
      </c>
      <c r="G1716" s="20" t="s">
        <v>20</v>
      </c>
      <c r="H1716" s="20">
        <v>8369578</v>
      </c>
      <c r="I1716" s="20" t="s">
        <v>4201</v>
      </c>
      <c r="J1716" s="20"/>
      <c r="K1716" s="20" t="s">
        <v>4191</v>
      </c>
      <c r="L1716" s="20" t="s">
        <v>2599</v>
      </c>
      <c r="M1716" s="117">
        <v>550620</v>
      </c>
      <c r="N1716" s="20" t="s">
        <v>21</v>
      </c>
      <c r="O1716" s="20" t="s">
        <v>20</v>
      </c>
    </row>
    <row r="1717" spans="1:15" x14ac:dyDescent="0.25">
      <c r="A1717" s="20" t="s">
        <v>4251</v>
      </c>
      <c r="B1717" s="20" t="s">
        <v>4252</v>
      </c>
      <c r="C1717" s="20" t="s">
        <v>26</v>
      </c>
      <c r="D1717" s="20" t="s">
        <v>4202</v>
      </c>
      <c r="E1717" s="20" t="s">
        <v>2635</v>
      </c>
      <c r="F1717" s="20" t="s">
        <v>29</v>
      </c>
      <c r="G1717" s="20" t="s">
        <v>20</v>
      </c>
      <c r="H1717" s="20">
        <v>8369578</v>
      </c>
      <c r="I1717" s="20" t="s">
        <v>4201</v>
      </c>
      <c r="J1717" s="20"/>
      <c r="K1717" s="20" t="s">
        <v>4191</v>
      </c>
      <c r="L1717" s="20" t="s">
        <v>2599</v>
      </c>
      <c r="M1717" s="117">
        <v>168720</v>
      </c>
      <c r="N1717" s="20" t="s">
        <v>21</v>
      </c>
      <c r="O1717" s="20" t="s">
        <v>20</v>
      </c>
    </row>
    <row r="1718" spans="1:15" x14ac:dyDescent="0.25">
      <c r="A1718" s="20" t="s">
        <v>3944</v>
      </c>
      <c r="B1718" s="20" t="s">
        <v>4253</v>
      </c>
      <c r="C1718" s="20" t="s">
        <v>26</v>
      </c>
      <c r="D1718" s="20" t="s">
        <v>4202</v>
      </c>
      <c r="E1718" s="20" t="s">
        <v>2635</v>
      </c>
      <c r="F1718" s="20" t="s">
        <v>29</v>
      </c>
      <c r="G1718" s="20" t="s">
        <v>20</v>
      </c>
      <c r="H1718" s="20">
        <v>8369578</v>
      </c>
      <c r="I1718" s="20" t="s">
        <v>4201</v>
      </c>
      <c r="J1718" s="20"/>
      <c r="K1718" s="20" t="s">
        <v>4191</v>
      </c>
      <c r="L1718" s="20" t="s">
        <v>2599</v>
      </c>
      <c r="M1718" s="117">
        <v>77632.100000000006</v>
      </c>
      <c r="N1718" s="20" t="s">
        <v>21</v>
      </c>
      <c r="O1718" s="20" t="s">
        <v>20</v>
      </c>
    </row>
    <row r="1719" spans="1:15" x14ac:dyDescent="0.25">
      <c r="A1719" s="20" t="s">
        <v>3598</v>
      </c>
      <c r="B1719" s="20" t="s">
        <v>4254</v>
      </c>
      <c r="C1719" s="20" t="s">
        <v>26</v>
      </c>
      <c r="D1719" s="20" t="s">
        <v>4199</v>
      </c>
      <c r="E1719" s="20" t="s">
        <v>494</v>
      </c>
      <c r="F1719" s="20" t="s">
        <v>29</v>
      </c>
      <c r="G1719" s="20" t="s">
        <v>20</v>
      </c>
      <c r="H1719" s="20">
        <v>7379830</v>
      </c>
      <c r="I1719" s="20" t="s">
        <v>4201</v>
      </c>
      <c r="J1719" s="20"/>
      <c r="K1719" s="20" t="s">
        <v>4191</v>
      </c>
      <c r="L1719" s="20" t="s">
        <v>2599</v>
      </c>
      <c r="M1719" s="117">
        <v>473812.5</v>
      </c>
      <c r="N1719" s="20" t="s">
        <v>21</v>
      </c>
      <c r="O1719" s="20" t="s">
        <v>20</v>
      </c>
    </row>
    <row r="1720" spans="1:15" ht="28" x14ac:dyDescent="0.25">
      <c r="A1720" s="20" t="s">
        <v>4255</v>
      </c>
      <c r="B1720" s="20" t="s">
        <v>4256</v>
      </c>
      <c r="C1720" s="20" t="s">
        <v>26</v>
      </c>
      <c r="D1720" s="20" t="s">
        <v>4202</v>
      </c>
      <c r="E1720" s="20" t="s">
        <v>3340</v>
      </c>
      <c r="F1720" s="20" t="s">
        <v>29</v>
      </c>
      <c r="G1720" s="20" t="s">
        <v>20</v>
      </c>
      <c r="H1720" s="20">
        <v>7379830</v>
      </c>
      <c r="I1720" s="20" t="s">
        <v>4201</v>
      </c>
      <c r="J1720" s="20"/>
      <c r="K1720" s="20" t="s">
        <v>4191</v>
      </c>
      <c r="L1720" s="20" t="s">
        <v>2599</v>
      </c>
      <c r="M1720" s="117">
        <v>474810</v>
      </c>
      <c r="N1720" s="20" t="s">
        <v>21</v>
      </c>
      <c r="O1720" s="20" t="s">
        <v>20</v>
      </c>
    </row>
    <row r="1721" spans="1:15" ht="28" x14ac:dyDescent="0.25">
      <c r="A1721" s="20" t="s">
        <v>4257</v>
      </c>
      <c r="B1721" s="20" t="s">
        <v>4258</v>
      </c>
      <c r="C1721" s="20" t="s">
        <v>26</v>
      </c>
      <c r="D1721" s="20" t="s">
        <v>4202</v>
      </c>
      <c r="E1721" s="20" t="s">
        <v>3340</v>
      </c>
      <c r="F1721" s="20" t="s">
        <v>29</v>
      </c>
      <c r="G1721" s="20" t="s">
        <v>20</v>
      </c>
      <c r="H1721" s="20">
        <v>7379830</v>
      </c>
      <c r="I1721" s="20" t="s">
        <v>4201</v>
      </c>
      <c r="J1721" s="20"/>
      <c r="K1721" s="20" t="s">
        <v>4191</v>
      </c>
      <c r="L1721" s="20" t="s">
        <v>2599</v>
      </c>
      <c r="M1721" s="117">
        <v>242231</v>
      </c>
      <c r="N1721" s="20" t="s">
        <v>21</v>
      </c>
      <c r="O1721" s="20" t="s">
        <v>20</v>
      </c>
    </row>
    <row r="1722" spans="1:15" ht="28" x14ac:dyDescent="0.25">
      <c r="A1722" s="20" t="s">
        <v>4259</v>
      </c>
      <c r="B1722" s="20" t="s">
        <v>4260</v>
      </c>
      <c r="C1722" s="20" t="s">
        <v>26</v>
      </c>
      <c r="D1722" s="20" t="s">
        <v>4202</v>
      </c>
      <c r="E1722" s="20" t="s">
        <v>3340</v>
      </c>
      <c r="F1722" s="20" t="s">
        <v>29</v>
      </c>
      <c r="G1722" s="20" t="s">
        <v>20</v>
      </c>
      <c r="H1722" s="20">
        <v>7379830</v>
      </c>
      <c r="I1722" s="20" t="s">
        <v>4201</v>
      </c>
      <c r="J1722" s="20"/>
      <c r="K1722" s="20" t="s">
        <v>4191</v>
      </c>
      <c r="L1722" s="20" t="s">
        <v>2599</v>
      </c>
      <c r="M1722" s="117">
        <v>75046.2</v>
      </c>
      <c r="N1722" s="20" t="s">
        <v>21</v>
      </c>
      <c r="O1722" s="20" t="s">
        <v>20</v>
      </c>
    </row>
    <row r="1723" spans="1:15" ht="28" x14ac:dyDescent="0.25">
      <c r="A1723" s="20" t="s">
        <v>4261</v>
      </c>
      <c r="B1723" s="20" t="s">
        <v>4262</v>
      </c>
      <c r="C1723" s="20" t="s">
        <v>26</v>
      </c>
      <c r="D1723" s="20" t="s">
        <v>4202</v>
      </c>
      <c r="E1723" s="20" t="s">
        <v>3340</v>
      </c>
      <c r="F1723" s="20" t="s">
        <v>29</v>
      </c>
      <c r="G1723" s="20" t="s">
        <v>20</v>
      </c>
      <c r="H1723" s="20">
        <v>7379830</v>
      </c>
      <c r="I1723" s="20" t="s">
        <v>4201</v>
      </c>
      <c r="J1723" s="20"/>
      <c r="K1723" s="20" t="s">
        <v>4191</v>
      </c>
      <c r="L1723" s="20" t="s">
        <v>2599</v>
      </c>
      <c r="M1723" s="117">
        <v>47310</v>
      </c>
      <c r="N1723" s="20" t="s">
        <v>21</v>
      </c>
      <c r="O1723" s="20" t="s">
        <v>20</v>
      </c>
    </row>
    <row r="1724" spans="1:15" ht="28" x14ac:dyDescent="0.25">
      <c r="A1724" s="20" t="s">
        <v>4263</v>
      </c>
      <c r="B1724" s="20" t="s">
        <v>4264</v>
      </c>
      <c r="C1724" s="20" t="s">
        <v>26</v>
      </c>
      <c r="D1724" s="20" t="s">
        <v>4202</v>
      </c>
      <c r="E1724" s="20" t="s">
        <v>4265</v>
      </c>
      <c r="F1724" s="20" t="s">
        <v>29</v>
      </c>
      <c r="G1724" s="20" t="s">
        <v>20</v>
      </c>
      <c r="H1724" s="20">
        <v>7594546</v>
      </c>
      <c r="I1724" s="20" t="s">
        <v>4201</v>
      </c>
      <c r="J1724" s="20"/>
      <c r="K1724" s="20" t="s">
        <v>4191</v>
      </c>
      <c r="L1724" s="20" t="s">
        <v>2599</v>
      </c>
      <c r="M1724" s="117">
        <v>53010</v>
      </c>
      <c r="N1724" s="20" t="s">
        <v>21</v>
      </c>
      <c r="O1724" s="20" t="s">
        <v>20</v>
      </c>
    </row>
    <row r="1725" spans="1:15" ht="28" x14ac:dyDescent="0.25">
      <c r="A1725" s="20">
        <v>757</v>
      </c>
      <c r="B1725" s="20" t="s">
        <v>4266</v>
      </c>
      <c r="C1725" s="20" t="s">
        <v>4267</v>
      </c>
      <c r="D1725" s="20" t="s">
        <v>4268</v>
      </c>
      <c r="E1725" s="20" t="s">
        <v>4269</v>
      </c>
      <c r="F1725" s="20" t="s">
        <v>20</v>
      </c>
      <c r="G1725" s="20" t="s">
        <v>20</v>
      </c>
      <c r="H1725" s="20">
        <v>950526</v>
      </c>
      <c r="I1725" s="20" t="s">
        <v>4270</v>
      </c>
      <c r="J1725" s="20"/>
      <c r="K1725" s="85">
        <v>48981</v>
      </c>
      <c r="L1725" s="20" t="s">
        <v>23</v>
      </c>
      <c r="M1725" s="20" t="s">
        <v>4271</v>
      </c>
      <c r="N1725" s="20" t="s">
        <v>21</v>
      </c>
      <c r="O1725" s="20" t="s">
        <v>20</v>
      </c>
    </row>
    <row r="1726" spans="1:15" x14ac:dyDescent="0.25">
      <c r="A1726" s="20" t="s">
        <v>4272</v>
      </c>
      <c r="B1726" s="20" t="s">
        <v>4273</v>
      </c>
      <c r="C1726" s="20" t="s">
        <v>26</v>
      </c>
      <c r="D1726" s="20" t="s">
        <v>4274</v>
      </c>
      <c r="E1726" s="20" t="s">
        <v>4275</v>
      </c>
      <c r="F1726" s="20" t="s">
        <v>29</v>
      </c>
      <c r="G1726" s="20" t="s">
        <v>20</v>
      </c>
      <c r="H1726" s="20">
        <v>8669363</v>
      </c>
      <c r="I1726" s="85">
        <v>45324</v>
      </c>
      <c r="J1726" s="20"/>
      <c r="K1726" s="85">
        <v>45773</v>
      </c>
      <c r="L1726" s="20" t="s">
        <v>764</v>
      </c>
      <c r="M1726" s="118">
        <v>19626</v>
      </c>
      <c r="N1726" s="20" t="s">
        <v>21</v>
      </c>
      <c r="O1726" s="20" t="s">
        <v>20</v>
      </c>
    </row>
    <row r="1727" spans="1:15" ht="28" x14ac:dyDescent="0.25">
      <c r="A1727" s="13" t="s">
        <v>4276</v>
      </c>
      <c r="B1727" s="13" t="s">
        <v>4277</v>
      </c>
      <c r="C1727" s="13" t="s">
        <v>4161</v>
      </c>
      <c r="D1727" s="13" t="s">
        <v>4278</v>
      </c>
      <c r="E1727" s="13" t="s">
        <v>4279</v>
      </c>
      <c r="F1727" s="13" t="s">
        <v>4280</v>
      </c>
      <c r="G1727" s="13" t="s">
        <v>4280</v>
      </c>
      <c r="H1727" s="13" t="s">
        <v>4280</v>
      </c>
      <c r="I1727" s="14">
        <v>45294</v>
      </c>
      <c r="J1727" s="14" t="s">
        <v>4281</v>
      </c>
      <c r="K1727" s="14" t="s">
        <v>4282</v>
      </c>
      <c r="L1727" s="13" t="s">
        <v>1743</v>
      </c>
      <c r="M1727" s="25">
        <v>948000</v>
      </c>
      <c r="N1727" s="13" t="s">
        <v>1473</v>
      </c>
      <c r="O1727" s="13"/>
    </row>
    <row r="1728" spans="1:15" s="146" customFormat="1" ht="28" x14ac:dyDescent="0.25">
      <c r="A1728" s="15" t="s">
        <v>4283</v>
      </c>
      <c r="B1728" s="15" t="s">
        <v>4284</v>
      </c>
      <c r="C1728" s="15" t="s">
        <v>3287</v>
      </c>
      <c r="D1728" s="15" t="s">
        <v>3294</v>
      </c>
      <c r="E1728" s="15" t="s">
        <v>3295</v>
      </c>
      <c r="F1728" s="15" t="s">
        <v>29</v>
      </c>
      <c r="G1728" s="15" t="s">
        <v>20</v>
      </c>
      <c r="H1728" s="15">
        <v>8645640</v>
      </c>
      <c r="I1728" s="16">
        <v>45444</v>
      </c>
      <c r="J1728" s="16"/>
      <c r="K1728" s="16">
        <v>45626</v>
      </c>
      <c r="L1728" s="15" t="s">
        <v>3291</v>
      </c>
      <c r="M1728" s="119">
        <v>4202998</v>
      </c>
      <c r="N1728" s="15"/>
      <c r="O1728" s="15" t="s">
        <v>29</v>
      </c>
    </row>
    <row r="1729" spans="1:15" s="146" customFormat="1" ht="56" x14ac:dyDescent="0.25">
      <c r="A1729" s="15" t="s">
        <v>4285</v>
      </c>
      <c r="B1729" s="15" t="s">
        <v>4286</v>
      </c>
      <c r="C1729" s="15" t="s">
        <v>3287</v>
      </c>
      <c r="D1729" s="15" t="s">
        <v>4287</v>
      </c>
      <c r="E1729" s="15" t="s">
        <v>94</v>
      </c>
      <c r="F1729" s="15" t="s">
        <v>29</v>
      </c>
      <c r="G1729" s="15" t="s">
        <v>20</v>
      </c>
      <c r="H1729" s="77">
        <v>7422542</v>
      </c>
      <c r="I1729" s="16">
        <v>45474</v>
      </c>
      <c r="J1729" s="16" t="s">
        <v>21</v>
      </c>
      <c r="K1729" s="16">
        <v>46112</v>
      </c>
      <c r="L1729" s="15" t="s">
        <v>23</v>
      </c>
      <c r="M1729" s="11">
        <v>1146636</v>
      </c>
      <c r="N1729" s="15" t="s">
        <v>21</v>
      </c>
      <c r="O1729" s="15" t="s">
        <v>20</v>
      </c>
    </row>
    <row r="1730" spans="1:15" ht="28" x14ac:dyDescent="0.25">
      <c r="A1730" s="13" t="s">
        <v>4288</v>
      </c>
      <c r="B1730" s="13" t="s">
        <v>4289</v>
      </c>
      <c r="C1730" s="13" t="s">
        <v>3230</v>
      </c>
      <c r="D1730" s="13" t="s">
        <v>4290</v>
      </c>
      <c r="E1730" s="13" t="s">
        <v>4291</v>
      </c>
      <c r="F1730" s="13" t="s">
        <v>20</v>
      </c>
      <c r="G1730" s="13" t="s">
        <v>20</v>
      </c>
      <c r="H1730" s="13">
        <v>2911704</v>
      </c>
      <c r="I1730" s="14" t="s">
        <v>4292</v>
      </c>
      <c r="J1730" s="14" t="s">
        <v>4293</v>
      </c>
      <c r="K1730" s="14" t="s">
        <v>4294</v>
      </c>
      <c r="L1730" s="13" t="s">
        <v>764</v>
      </c>
      <c r="M1730" s="25">
        <v>74175</v>
      </c>
      <c r="N1730" s="13" t="s">
        <v>21</v>
      </c>
      <c r="O1730" s="13" t="s">
        <v>21</v>
      </c>
    </row>
    <row r="1731" spans="1:15" ht="28" x14ac:dyDescent="0.25">
      <c r="A1731" s="13" t="s">
        <v>4295</v>
      </c>
      <c r="B1731" s="13" t="s">
        <v>4296</v>
      </c>
      <c r="C1731" s="13" t="s">
        <v>3260</v>
      </c>
      <c r="D1731" s="13" t="s">
        <v>4297</v>
      </c>
      <c r="E1731" s="13" t="s">
        <v>4298</v>
      </c>
      <c r="F1731" s="13" t="s">
        <v>29</v>
      </c>
      <c r="G1731" s="13" t="s">
        <v>20</v>
      </c>
      <c r="H1731" s="13">
        <v>8671746</v>
      </c>
      <c r="I1731" s="14" t="s">
        <v>4299</v>
      </c>
      <c r="J1731" s="14" t="s">
        <v>4300</v>
      </c>
      <c r="K1731" s="14" t="s">
        <v>4301</v>
      </c>
      <c r="L1731" s="13" t="s">
        <v>23</v>
      </c>
      <c r="M1731" s="25">
        <v>170000</v>
      </c>
      <c r="N1731" s="13" t="s">
        <v>21</v>
      </c>
      <c r="O1731" s="13"/>
    </row>
    <row r="1732" spans="1:15" x14ac:dyDescent="0.25">
      <c r="A1732" s="13" t="s">
        <v>4302</v>
      </c>
      <c r="B1732" s="13" t="s">
        <v>4303</v>
      </c>
      <c r="C1732" s="13" t="s">
        <v>26</v>
      </c>
      <c r="D1732" s="13" t="s">
        <v>4517</v>
      </c>
      <c r="E1732" s="13" t="s">
        <v>4304</v>
      </c>
      <c r="F1732" s="13" t="s">
        <v>29</v>
      </c>
      <c r="G1732" s="13" t="s">
        <v>20</v>
      </c>
      <c r="H1732" s="13">
        <v>9964786</v>
      </c>
      <c r="I1732" s="14">
        <v>45501</v>
      </c>
      <c r="J1732" s="14">
        <v>45593</v>
      </c>
      <c r="K1732" s="14">
        <v>46963</v>
      </c>
      <c r="L1732" s="13" t="s">
        <v>4192</v>
      </c>
      <c r="M1732" s="25">
        <v>57000</v>
      </c>
      <c r="N1732" s="13" t="s">
        <v>20</v>
      </c>
      <c r="O1732" s="13" t="s">
        <v>20</v>
      </c>
    </row>
    <row r="1733" spans="1:15" x14ac:dyDescent="0.25">
      <c r="A1733" s="13" t="s">
        <v>4305</v>
      </c>
      <c r="B1733" s="13" t="s">
        <v>4303</v>
      </c>
      <c r="C1733" s="13" t="s">
        <v>26</v>
      </c>
      <c r="D1733" s="13" t="s">
        <v>4517</v>
      </c>
      <c r="E1733" s="13" t="s">
        <v>4304</v>
      </c>
      <c r="F1733" s="13" t="s">
        <v>29</v>
      </c>
      <c r="G1733" s="13" t="s">
        <v>20</v>
      </c>
      <c r="H1733" s="13">
        <v>9964786</v>
      </c>
      <c r="I1733" s="14">
        <v>45501</v>
      </c>
      <c r="J1733" s="14">
        <v>45594</v>
      </c>
      <c r="K1733" s="14">
        <v>46963</v>
      </c>
      <c r="L1733" s="13" t="s">
        <v>4192</v>
      </c>
      <c r="M1733" s="25">
        <v>244000</v>
      </c>
      <c r="N1733" s="13" t="s">
        <v>20</v>
      </c>
      <c r="O1733" s="13" t="s">
        <v>20</v>
      </c>
    </row>
    <row r="1734" spans="1:15" x14ac:dyDescent="0.25">
      <c r="A1734" s="13" t="s">
        <v>4306</v>
      </c>
      <c r="B1734" s="13" t="s">
        <v>4303</v>
      </c>
      <c r="C1734" s="13" t="s">
        <v>26</v>
      </c>
      <c r="D1734" s="13" t="s">
        <v>4518</v>
      </c>
      <c r="E1734" s="13" t="s">
        <v>4307</v>
      </c>
      <c r="F1734" s="13" t="s">
        <v>20</v>
      </c>
      <c r="G1734" s="13" t="s">
        <v>20</v>
      </c>
      <c r="H1734" s="13">
        <v>1961457</v>
      </c>
      <c r="I1734" s="14">
        <v>45501</v>
      </c>
      <c r="J1734" s="14">
        <v>45595</v>
      </c>
      <c r="K1734" s="14">
        <v>46963</v>
      </c>
      <c r="L1734" s="13" t="s">
        <v>4192</v>
      </c>
      <c r="M1734" s="25">
        <v>254161.32</v>
      </c>
      <c r="N1734" s="13" t="s">
        <v>20</v>
      </c>
      <c r="O1734" s="13" t="s">
        <v>20</v>
      </c>
    </row>
    <row r="1735" spans="1:15" x14ac:dyDescent="0.25">
      <c r="A1735" s="13" t="s">
        <v>4308</v>
      </c>
      <c r="B1735" s="13" t="s">
        <v>4303</v>
      </c>
      <c r="C1735" s="13" t="s">
        <v>26</v>
      </c>
      <c r="D1735" s="13" t="s">
        <v>4518</v>
      </c>
      <c r="E1735" s="13" t="s">
        <v>4307</v>
      </c>
      <c r="F1735" s="13" t="s">
        <v>20</v>
      </c>
      <c r="G1735" s="13" t="s">
        <v>20</v>
      </c>
      <c r="H1735" s="13">
        <v>1961457</v>
      </c>
      <c r="I1735" s="14">
        <v>45501</v>
      </c>
      <c r="J1735" s="14">
        <v>45596</v>
      </c>
      <c r="K1735" s="14">
        <v>46963</v>
      </c>
      <c r="L1735" s="13" t="s">
        <v>4192</v>
      </c>
      <c r="M1735" s="25">
        <v>32697.360000000001</v>
      </c>
      <c r="N1735" s="13" t="s">
        <v>20</v>
      </c>
      <c r="O1735" s="13" t="s">
        <v>20</v>
      </c>
    </row>
    <row r="1736" spans="1:15" x14ac:dyDescent="0.25">
      <c r="A1736" s="13" t="s">
        <v>4309</v>
      </c>
      <c r="B1736" s="13" t="s">
        <v>4303</v>
      </c>
      <c r="C1736" s="13" t="s">
        <v>26</v>
      </c>
      <c r="D1736" s="13" t="s">
        <v>4519</v>
      </c>
      <c r="E1736" s="13" t="s">
        <v>4304</v>
      </c>
      <c r="F1736" s="13" t="s">
        <v>29</v>
      </c>
      <c r="G1736" s="13" t="s">
        <v>20</v>
      </c>
      <c r="H1736" s="13">
        <v>9964786</v>
      </c>
      <c r="I1736" s="14">
        <v>45501</v>
      </c>
      <c r="J1736" s="14">
        <v>45597</v>
      </c>
      <c r="K1736" s="14">
        <v>46963</v>
      </c>
      <c r="L1736" s="13" t="s">
        <v>4192</v>
      </c>
      <c r="M1736" s="25">
        <v>57000</v>
      </c>
      <c r="N1736" s="13" t="s">
        <v>20</v>
      </c>
      <c r="O1736" s="13" t="s">
        <v>20</v>
      </c>
    </row>
    <row r="1737" spans="1:15" x14ac:dyDescent="0.25">
      <c r="A1737" s="13" t="s">
        <v>4310</v>
      </c>
      <c r="B1737" s="13" t="s">
        <v>4303</v>
      </c>
      <c r="C1737" s="13" t="s">
        <v>26</v>
      </c>
      <c r="D1737" s="13" t="s">
        <v>4519</v>
      </c>
      <c r="E1737" s="13" t="s">
        <v>4304</v>
      </c>
      <c r="F1737" s="13" t="s">
        <v>29</v>
      </c>
      <c r="G1737" s="13" t="s">
        <v>20</v>
      </c>
      <c r="H1737" s="13">
        <v>9964786</v>
      </c>
      <c r="I1737" s="14">
        <v>45501</v>
      </c>
      <c r="J1737" s="14">
        <v>45598</v>
      </c>
      <c r="K1737" s="14">
        <v>46963</v>
      </c>
      <c r="L1737" s="13" t="s">
        <v>4192</v>
      </c>
      <c r="M1737" s="25">
        <v>244000</v>
      </c>
      <c r="N1737" s="13" t="s">
        <v>20</v>
      </c>
      <c r="O1737" s="13" t="s">
        <v>20</v>
      </c>
    </row>
    <row r="1738" spans="1:15" x14ac:dyDescent="0.25">
      <c r="A1738" s="13" t="s">
        <v>4311</v>
      </c>
      <c r="B1738" s="13" t="s">
        <v>4303</v>
      </c>
      <c r="C1738" s="13" t="s">
        <v>26</v>
      </c>
      <c r="D1738" s="13" t="s">
        <v>4520</v>
      </c>
      <c r="E1738" s="13" t="s">
        <v>3110</v>
      </c>
      <c r="F1738" s="13" t="s">
        <v>29</v>
      </c>
      <c r="G1738" s="13" t="s">
        <v>20</v>
      </c>
      <c r="H1738" s="13">
        <v>3149258</v>
      </c>
      <c r="I1738" s="14">
        <v>45501</v>
      </c>
      <c r="J1738" s="14">
        <v>45599</v>
      </c>
      <c r="K1738" s="14">
        <v>46963</v>
      </c>
      <c r="L1738" s="13" t="s">
        <v>4192</v>
      </c>
      <c r="M1738" s="25">
        <v>497760</v>
      </c>
      <c r="N1738" s="13" t="s">
        <v>20</v>
      </c>
      <c r="O1738" s="13" t="s">
        <v>20</v>
      </c>
    </row>
    <row r="1739" spans="1:15" x14ac:dyDescent="0.25">
      <c r="A1739" s="13" t="s">
        <v>4312</v>
      </c>
      <c r="B1739" s="13" t="s">
        <v>4303</v>
      </c>
      <c r="C1739" s="13" t="s">
        <v>26</v>
      </c>
      <c r="D1739" s="13" t="s">
        <v>4521</v>
      </c>
      <c r="E1739" s="13" t="s">
        <v>4307</v>
      </c>
      <c r="F1739" s="13" t="s">
        <v>20</v>
      </c>
      <c r="G1739" s="13" t="s">
        <v>20</v>
      </c>
      <c r="H1739" s="13">
        <v>1961457</v>
      </c>
      <c r="I1739" s="14">
        <v>45501</v>
      </c>
      <c r="J1739" s="14">
        <v>45600</v>
      </c>
      <c r="K1739" s="14">
        <v>46963</v>
      </c>
      <c r="L1739" s="13" t="s">
        <v>4192</v>
      </c>
      <c r="M1739" s="25">
        <v>141677.32</v>
      </c>
      <c r="N1739" s="13" t="s">
        <v>20</v>
      </c>
      <c r="O1739" s="13" t="s">
        <v>20</v>
      </c>
    </row>
    <row r="1740" spans="1:15" x14ac:dyDescent="0.25">
      <c r="A1740" s="13" t="s">
        <v>4313</v>
      </c>
      <c r="B1740" s="13" t="s">
        <v>4303</v>
      </c>
      <c r="C1740" s="13" t="s">
        <v>26</v>
      </c>
      <c r="D1740" s="13" t="s">
        <v>4522</v>
      </c>
      <c r="E1740" s="13" t="s">
        <v>3110</v>
      </c>
      <c r="F1740" s="13" t="s">
        <v>29</v>
      </c>
      <c r="G1740" s="13" t="s">
        <v>20</v>
      </c>
      <c r="H1740" s="13">
        <v>3149258</v>
      </c>
      <c r="I1740" s="14">
        <v>45501</v>
      </c>
      <c r="J1740" s="14">
        <v>45601</v>
      </c>
      <c r="K1740" s="14">
        <v>46228</v>
      </c>
      <c r="L1740" s="13" t="s">
        <v>4192</v>
      </c>
      <c r="M1740" s="25">
        <v>312320</v>
      </c>
      <c r="N1740" s="13" t="s">
        <v>20</v>
      </c>
      <c r="O1740" s="13" t="s">
        <v>20</v>
      </c>
    </row>
    <row r="1741" spans="1:15" x14ac:dyDescent="0.25">
      <c r="A1741" s="13" t="s">
        <v>4314</v>
      </c>
      <c r="B1741" s="13" t="s">
        <v>4303</v>
      </c>
      <c r="C1741" s="13" t="s">
        <v>26</v>
      </c>
      <c r="D1741" s="13" t="s">
        <v>4523</v>
      </c>
      <c r="E1741" s="13" t="s">
        <v>4304</v>
      </c>
      <c r="F1741" s="13" t="s">
        <v>29</v>
      </c>
      <c r="G1741" s="13" t="s">
        <v>20</v>
      </c>
      <c r="H1741" s="13">
        <v>9964786</v>
      </c>
      <c r="I1741" s="14">
        <v>45501</v>
      </c>
      <c r="J1741" s="14">
        <v>45602</v>
      </c>
      <c r="K1741" s="14">
        <v>46963</v>
      </c>
      <c r="L1741" s="13" t="s">
        <v>4192</v>
      </c>
      <c r="M1741" s="25">
        <v>20592</v>
      </c>
      <c r="N1741" s="13" t="s">
        <v>20</v>
      </c>
      <c r="O1741" s="13" t="s">
        <v>20</v>
      </c>
    </row>
    <row r="1742" spans="1:15" x14ac:dyDescent="0.25">
      <c r="A1742" s="13" t="s">
        <v>4315</v>
      </c>
      <c r="B1742" s="13" t="s">
        <v>4303</v>
      </c>
      <c r="C1742" s="13" t="s">
        <v>26</v>
      </c>
      <c r="D1742" s="13" t="s">
        <v>4524</v>
      </c>
      <c r="E1742" s="13" t="s">
        <v>4307</v>
      </c>
      <c r="F1742" s="13" t="s">
        <v>20</v>
      </c>
      <c r="G1742" s="13" t="s">
        <v>20</v>
      </c>
      <c r="H1742" s="13">
        <v>1961457</v>
      </c>
      <c r="I1742" s="14">
        <v>45501</v>
      </c>
      <c r="J1742" s="14">
        <v>45603</v>
      </c>
      <c r="K1742" s="14">
        <v>46963</v>
      </c>
      <c r="L1742" s="13" t="s">
        <v>4192</v>
      </c>
      <c r="M1742" s="25">
        <v>927971.08</v>
      </c>
      <c r="N1742" s="13" t="s">
        <v>20</v>
      </c>
      <c r="O1742" s="13" t="s">
        <v>20</v>
      </c>
    </row>
    <row r="1743" spans="1:15" x14ac:dyDescent="0.25">
      <c r="A1743" s="13" t="s">
        <v>4316</v>
      </c>
      <c r="B1743" s="13" t="s">
        <v>4303</v>
      </c>
      <c r="C1743" s="13" t="s">
        <v>26</v>
      </c>
      <c r="D1743" s="13" t="s">
        <v>4525</v>
      </c>
      <c r="E1743" s="13" t="s">
        <v>4304</v>
      </c>
      <c r="F1743" s="13" t="s">
        <v>29</v>
      </c>
      <c r="G1743" s="13" t="s">
        <v>20</v>
      </c>
      <c r="H1743" s="13">
        <v>9964786</v>
      </c>
      <c r="I1743" s="14">
        <v>45501</v>
      </c>
      <c r="J1743" s="14">
        <v>45604</v>
      </c>
      <c r="K1743" s="14">
        <v>46963</v>
      </c>
      <c r="L1743" s="13" t="s">
        <v>4192</v>
      </c>
      <c r="M1743" s="25">
        <v>68400</v>
      </c>
      <c r="N1743" s="13" t="s">
        <v>20</v>
      </c>
      <c r="O1743" s="13" t="s">
        <v>20</v>
      </c>
    </row>
    <row r="1744" spans="1:15" x14ac:dyDescent="0.25">
      <c r="A1744" s="13" t="s">
        <v>4317</v>
      </c>
      <c r="B1744" s="13" t="s">
        <v>4303</v>
      </c>
      <c r="C1744" s="13" t="s">
        <v>26</v>
      </c>
      <c r="D1744" s="13" t="s">
        <v>4525</v>
      </c>
      <c r="E1744" s="13" t="s">
        <v>4307</v>
      </c>
      <c r="F1744" s="13" t="s">
        <v>20</v>
      </c>
      <c r="G1744" s="13" t="s">
        <v>20</v>
      </c>
      <c r="H1744" s="13">
        <v>1961457</v>
      </c>
      <c r="I1744" s="14">
        <v>45501</v>
      </c>
      <c r="J1744" s="14">
        <v>45605</v>
      </c>
      <c r="K1744" s="14">
        <v>46963</v>
      </c>
      <c r="L1744" s="13" t="s">
        <v>4192</v>
      </c>
      <c r="M1744" s="25">
        <v>180273</v>
      </c>
      <c r="N1744" s="13" t="s">
        <v>20</v>
      </c>
      <c r="O1744" s="13" t="s">
        <v>20</v>
      </c>
    </row>
    <row r="1745" spans="1:15" x14ac:dyDescent="0.25">
      <c r="A1745" s="13" t="s">
        <v>4318</v>
      </c>
      <c r="B1745" s="13" t="s">
        <v>4303</v>
      </c>
      <c r="C1745" s="13" t="s">
        <v>26</v>
      </c>
      <c r="D1745" s="13" t="s">
        <v>4526</v>
      </c>
      <c r="E1745" s="13" t="s">
        <v>3110</v>
      </c>
      <c r="F1745" s="13" t="s">
        <v>29</v>
      </c>
      <c r="G1745" s="13" t="s">
        <v>20</v>
      </c>
      <c r="H1745" s="13">
        <v>3149258</v>
      </c>
      <c r="I1745" s="14">
        <v>45501</v>
      </c>
      <c r="J1745" s="14">
        <v>45606</v>
      </c>
      <c r="K1745" s="14">
        <v>46228</v>
      </c>
      <c r="L1745" s="13" t="s">
        <v>4192</v>
      </c>
      <c r="M1745" s="25">
        <v>79391.5</v>
      </c>
      <c r="N1745" s="13" t="s">
        <v>20</v>
      </c>
      <c r="O1745" s="13" t="s">
        <v>20</v>
      </c>
    </row>
    <row r="1746" spans="1:15" x14ac:dyDescent="0.25">
      <c r="A1746" s="13" t="s">
        <v>4319</v>
      </c>
      <c r="B1746" s="13" t="s">
        <v>4303</v>
      </c>
      <c r="C1746" s="13" t="s">
        <v>26</v>
      </c>
      <c r="D1746" s="13" t="s">
        <v>4527</v>
      </c>
      <c r="E1746" s="13" t="s">
        <v>3110</v>
      </c>
      <c r="F1746" s="13" t="s">
        <v>29</v>
      </c>
      <c r="G1746" s="13" t="s">
        <v>20</v>
      </c>
      <c r="H1746" s="13">
        <v>3149258</v>
      </c>
      <c r="I1746" s="14">
        <v>45501</v>
      </c>
      <c r="J1746" s="14">
        <v>45607</v>
      </c>
      <c r="K1746" s="14">
        <v>46963</v>
      </c>
      <c r="L1746" s="13" t="s">
        <v>4192</v>
      </c>
      <c r="M1746" s="25">
        <v>231966.6</v>
      </c>
      <c r="N1746" s="13" t="s">
        <v>20</v>
      </c>
      <c r="O1746" s="13" t="s">
        <v>20</v>
      </c>
    </row>
    <row r="1747" spans="1:15" x14ac:dyDescent="0.25">
      <c r="A1747" s="13" t="s">
        <v>4320</v>
      </c>
      <c r="B1747" s="13" t="s">
        <v>4303</v>
      </c>
      <c r="C1747" s="13" t="s">
        <v>26</v>
      </c>
      <c r="D1747" s="13" t="s">
        <v>4528</v>
      </c>
      <c r="E1747" s="13" t="s">
        <v>4307</v>
      </c>
      <c r="F1747" s="13" t="s">
        <v>20</v>
      </c>
      <c r="G1747" s="13" t="s">
        <v>20</v>
      </c>
      <c r="H1747" s="13">
        <v>1961457</v>
      </c>
      <c r="I1747" s="14">
        <v>45501</v>
      </c>
      <c r="J1747" s="14">
        <v>45608</v>
      </c>
      <c r="K1747" s="14">
        <v>46963</v>
      </c>
      <c r="L1747" s="13" t="s">
        <v>4192</v>
      </c>
      <c r="M1747" s="25">
        <v>91735.64</v>
      </c>
      <c r="N1747" s="13" t="s">
        <v>20</v>
      </c>
      <c r="O1747" s="13" t="s">
        <v>20</v>
      </c>
    </row>
    <row r="1748" spans="1:15" x14ac:dyDescent="0.25">
      <c r="A1748" s="13" t="s">
        <v>4321</v>
      </c>
      <c r="B1748" s="13" t="s">
        <v>4303</v>
      </c>
      <c r="C1748" s="13" t="s">
        <v>26</v>
      </c>
      <c r="D1748" s="13" t="s">
        <v>4529</v>
      </c>
      <c r="E1748" s="13" t="s">
        <v>4304</v>
      </c>
      <c r="F1748" s="13" t="s">
        <v>29</v>
      </c>
      <c r="G1748" s="13" t="s">
        <v>20</v>
      </c>
      <c r="H1748" s="13">
        <v>9964786</v>
      </c>
      <c r="I1748" s="14">
        <v>45501</v>
      </c>
      <c r="J1748" s="14">
        <v>45609</v>
      </c>
      <c r="K1748" s="14">
        <v>46963</v>
      </c>
      <c r="L1748" s="13" t="s">
        <v>4192</v>
      </c>
      <c r="M1748" s="25">
        <v>533140</v>
      </c>
      <c r="N1748" s="13" t="s">
        <v>20</v>
      </c>
      <c r="O1748" s="13" t="s">
        <v>20</v>
      </c>
    </row>
    <row r="1749" spans="1:15" x14ac:dyDescent="0.25">
      <c r="A1749" s="13" t="s">
        <v>4322</v>
      </c>
      <c r="B1749" s="13" t="s">
        <v>4303</v>
      </c>
      <c r="C1749" s="13" t="s">
        <v>26</v>
      </c>
      <c r="D1749" s="13" t="s">
        <v>4530</v>
      </c>
      <c r="E1749" s="13" t="s">
        <v>4304</v>
      </c>
      <c r="F1749" s="13" t="s">
        <v>29</v>
      </c>
      <c r="G1749" s="13" t="s">
        <v>20</v>
      </c>
      <c r="H1749" s="13">
        <v>9964786</v>
      </c>
      <c r="I1749" s="14">
        <v>45501</v>
      </c>
      <c r="J1749" s="14">
        <v>45610</v>
      </c>
      <c r="K1749" s="14">
        <v>46963</v>
      </c>
      <c r="L1749" s="13" t="s">
        <v>4192</v>
      </c>
      <c r="M1749" s="25">
        <v>57000</v>
      </c>
      <c r="N1749" s="13" t="s">
        <v>20</v>
      </c>
      <c r="O1749" s="13" t="s">
        <v>20</v>
      </c>
    </row>
    <row r="1750" spans="1:15" x14ac:dyDescent="0.25">
      <c r="A1750" s="13" t="s">
        <v>4323</v>
      </c>
      <c r="B1750" s="13" t="s">
        <v>4303</v>
      </c>
      <c r="C1750" s="13" t="s">
        <v>26</v>
      </c>
      <c r="D1750" s="13" t="s">
        <v>4531</v>
      </c>
      <c r="E1750" s="13" t="s">
        <v>3110</v>
      </c>
      <c r="F1750" s="13" t="s">
        <v>29</v>
      </c>
      <c r="G1750" s="13" t="s">
        <v>20</v>
      </c>
      <c r="H1750" s="13">
        <v>3149258</v>
      </c>
      <c r="I1750" s="14">
        <v>45501</v>
      </c>
      <c r="J1750" s="14">
        <v>45611</v>
      </c>
      <c r="K1750" s="14">
        <v>46228</v>
      </c>
      <c r="L1750" s="13" t="s">
        <v>4192</v>
      </c>
      <c r="M1750" s="25">
        <v>65483.5</v>
      </c>
      <c r="N1750" s="13" t="s">
        <v>20</v>
      </c>
      <c r="O1750" s="13" t="s">
        <v>20</v>
      </c>
    </row>
    <row r="1751" spans="1:15" x14ac:dyDescent="0.25">
      <c r="A1751" s="13" t="s">
        <v>4324</v>
      </c>
      <c r="B1751" s="13" t="s">
        <v>4303</v>
      </c>
      <c r="C1751" s="13" t="s">
        <v>26</v>
      </c>
      <c r="D1751" s="13" t="s">
        <v>4532</v>
      </c>
      <c r="E1751" s="13" t="s">
        <v>4307</v>
      </c>
      <c r="F1751" s="13" t="s">
        <v>20</v>
      </c>
      <c r="G1751" s="13" t="s">
        <v>20</v>
      </c>
      <c r="H1751" s="13">
        <v>1961457</v>
      </c>
      <c r="I1751" s="14">
        <v>45501</v>
      </c>
      <c r="J1751" s="14">
        <v>45612</v>
      </c>
      <c r="K1751" s="14">
        <v>46228</v>
      </c>
      <c r="L1751" s="13" t="s">
        <v>4192</v>
      </c>
      <c r="M1751" s="25">
        <v>107064.98</v>
      </c>
      <c r="N1751" s="13" t="s">
        <v>20</v>
      </c>
      <c r="O1751" s="13" t="s">
        <v>20</v>
      </c>
    </row>
    <row r="1752" spans="1:15" x14ac:dyDescent="0.25">
      <c r="A1752" s="13" t="s">
        <v>4325</v>
      </c>
      <c r="B1752" s="13" t="s">
        <v>4303</v>
      </c>
      <c r="C1752" s="13" t="s">
        <v>26</v>
      </c>
      <c r="D1752" s="13" t="s">
        <v>4533</v>
      </c>
      <c r="E1752" s="13" t="s">
        <v>560</v>
      </c>
      <c r="F1752" s="13" t="s">
        <v>29</v>
      </c>
      <c r="G1752" s="13" t="s">
        <v>20</v>
      </c>
      <c r="H1752" s="13">
        <v>1815977</v>
      </c>
      <c r="I1752" s="14">
        <v>45501</v>
      </c>
      <c r="J1752" s="14">
        <v>45613</v>
      </c>
      <c r="K1752" s="14">
        <v>46228</v>
      </c>
      <c r="L1752" s="13" t="s">
        <v>4192</v>
      </c>
      <c r="M1752" s="25">
        <v>1064450</v>
      </c>
      <c r="N1752" s="13" t="s">
        <v>20</v>
      </c>
      <c r="O1752" s="13" t="s">
        <v>20</v>
      </c>
    </row>
    <row r="1753" spans="1:15" x14ac:dyDescent="0.25">
      <c r="A1753" s="13" t="s">
        <v>4326</v>
      </c>
      <c r="B1753" s="13" t="s">
        <v>4303</v>
      </c>
      <c r="C1753" s="13" t="s">
        <v>26</v>
      </c>
      <c r="D1753" s="13" t="s">
        <v>4534</v>
      </c>
      <c r="E1753" s="13" t="s">
        <v>4304</v>
      </c>
      <c r="F1753" s="13" t="s">
        <v>29</v>
      </c>
      <c r="G1753" s="13" t="s">
        <v>20</v>
      </c>
      <c r="H1753" s="13">
        <v>9964786</v>
      </c>
      <c r="I1753" s="14">
        <v>45501</v>
      </c>
      <c r="J1753" s="14">
        <v>45614</v>
      </c>
      <c r="K1753" s="14">
        <v>46963</v>
      </c>
      <c r="L1753" s="13" t="s">
        <v>4192</v>
      </c>
      <c r="M1753" s="25">
        <v>57000</v>
      </c>
      <c r="N1753" s="13" t="s">
        <v>20</v>
      </c>
      <c r="O1753" s="13" t="s">
        <v>20</v>
      </c>
    </row>
    <row r="1754" spans="1:15" x14ac:dyDescent="0.25">
      <c r="A1754" s="13" t="s">
        <v>4327</v>
      </c>
      <c r="B1754" s="13" t="s">
        <v>4303</v>
      </c>
      <c r="C1754" s="13" t="s">
        <v>26</v>
      </c>
      <c r="D1754" s="13" t="s">
        <v>4534</v>
      </c>
      <c r="E1754" s="13" t="s">
        <v>4304</v>
      </c>
      <c r="F1754" s="13" t="s">
        <v>29</v>
      </c>
      <c r="G1754" s="13" t="s">
        <v>20</v>
      </c>
      <c r="H1754" s="13">
        <v>9964786</v>
      </c>
      <c r="I1754" s="14">
        <v>45501</v>
      </c>
      <c r="J1754" s="14">
        <v>45615</v>
      </c>
      <c r="K1754" s="14">
        <v>46228</v>
      </c>
      <c r="L1754" s="13" t="s">
        <v>4192</v>
      </c>
      <c r="M1754" s="25">
        <v>42700</v>
      </c>
      <c r="N1754" s="13" t="s">
        <v>20</v>
      </c>
      <c r="O1754" s="13" t="s">
        <v>20</v>
      </c>
    </row>
    <row r="1755" spans="1:15" x14ac:dyDescent="0.25">
      <c r="A1755" s="13" t="s">
        <v>4328</v>
      </c>
      <c r="B1755" s="13" t="s">
        <v>4303</v>
      </c>
      <c r="C1755" s="13" t="s">
        <v>26</v>
      </c>
      <c r="D1755" s="13" t="s">
        <v>4535</v>
      </c>
      <c r="E1755" s="13" t="s">
        <v>3110</v>
      </c>
      <c r="F1755" s="13" t="s">
        <v>29</v>
      </c>
      <c r="G1755" s="13" t="s">
        <v>20</v>
      </c>
      <c r="H1755" s="13">
        <v>3149258</v>
      </c>
      <c r="I1755" s="14">
        <v>45501</v>
      </c>
      <c r="J1755" s="14">
        <v>45616</v>
      </c>
      <c r="K1755" s="14">
        <v>46963</v>
      </c>
      <c r="L1755" s="13" t="s">
        <v>4192</v>
      </c>
      <c r="M1755" s="25">
        <v>215626.84</v>
      </c>
      <c r="N1755" s="13" t="s">
        <v>20</v>
      </c>
      <c r="O1755" s="13" t="s">
        <v>20</v>
      </c>
    </row>
    <row r="1756" spans="1:15" x14ac:dyDescent="0.25">
      <c r="A1756" s="13" t="s">
        <v>4329</v>
      </c>
      <c r="B1756" s="13" t="s">
        <v>4303</v>
      </c>
      <c r="C1756" s="13" t="s">
        <v>26</v>
      </c>
      <c r="D1756" s="13" t="s">
        <v>4536</v>
      </c>
      <c r="E1756" s="13" t="s">
        <v>4304</v>
      </c>
      <c r="F1756" s="13" t="s">
        <v>29</v>
      </c>
      <c r="G1756" s="13" t="s">
        <v>20</v>
      </c>
      <c r="H1756" s="13">
        <v>9964786</v>
      </c>
      <c r="I1756" s="14">
        <v>45501</v>
      </c>
      <c r="J1756" s="14">
        <v>45617</v>
      </c>
      <c r="K1756" s="14">
        <v>46963</v>
      </c>
      <c r="L1756" s="13" t="s">
        <v>4192</v>
      </c>
      <c r="M1756" s="25">
        <v>68400</v>
      </c>
      <c r="N1756" s="13" t="s">
        <v>20</v>
      </c>
      <c r="O1756" s="13" t="s">
        <v>20</v>
      </c>
    </row>
    <row r="1757" spans="1:15" x14ac:dyDescent="0.25">
      <c r="A1757" s="13" t="s">
        <v>4330</v>
      </c>
      <c r="B1757" s="13" t="s">
        <v>4303</v>
      </c>
      <c r="C1757" s="13" t="s">
        <v>26</v>
      </c>
      <c r="D1757" s="13" t="s">
        <v>4536</v>
      </c>
      <c r="E1757" s="13" t="s">
        <v>4304</v>
      </c>
      <c r="F1757" s="13" t="s">
        <v>29</v>
      </c>
      <c r="G1757" s="13" t="s">
        <v>20</v>
      </c>
      <c r="H1757" s="13">
        <v>9964786</v>
      </c>
      <c r="I1757" s="14">
        <v>45501</v>
      </c>
      <c r="J1757" s="14">
        <v>45618</v>
      </c>
      <c r="K1757" s="14">
        <v>46963</v>
      </c>
      <c r="L1757" s="13" t="s">
        <v>4192</v>
      </c>
      <c r="M1757" s="25">
        <v>150060</v>
      </c>
      <c r="N1757" s="13" t="s">
        <v>20</v>
      </c>
      <c r="O1757" s="13" t="s">
        <v>20</v>
      </c>
    </row>
    <row r="1758" spans="1:15" x14ac:dyDescent="0.25">
      <c r="A1758" s="13" t="s">
        <v>4331</v>
      </c>
      <c r="B1758" s="13" t="s">
        <v>4303</v>
      </c>
      <c r="C1758" s="13" t="s">
        <v>26</v>
      </c>
      <c r="D1758" s="13" t="s">
        <v>4536</v>
      </c>
      <c r="E1758" s="13" t="s">
        <v>4332</v>
      </c>
      <c r="F1758" s="13" t="s">
        <v>29</v>
      </c>
      <c r="G1758" s="13" t="s">
        <v>20</v>
      </c>
      <c r="H1758" s="13">
        <v>6681498</v>
      </c>
      <c r="I1758" s="14">
        <v>45501</v>
      </c>
      <c r="J1758" s="14">
        <v>45619</v>
      </c>
      <c r="K1758" s="14">
        <v>46228</v>
      </c>
      <c r="L1758" s="13" t="s">
        <v>4192</v>
      </c>
      <c r="M1758" s="25">
        <v>175329</v>
      </c>
      <c r="N1758" s="13" t="s">
        <v>20</v>
      </c>
      <c r="O1758" s="13" t="s">
        <v>20</v>
      </c>
    </row>
    <row r="1759" spans="1:15" x14ac:dyDescent="0.25">
      <c r="A1759" s="13" t="s">
        <v>4333</v>
      </c>
      <c r="B1759" s="13" t="s">
        <v>4303</v>
      </c>
      <c r="C1759" s="13" t="s">
        <v>26</v>
      </c>
      <c r="D1759" s="13" t="s">
        <v>4536</v>
      </c>
      <c r="E1759" s="13" t="s">
        <v>4304</v>
      </c>
      <c r="F1759" s="13" t="s">
        <v>29</v>
      </c>
      <c r="G1759" s="13" t="s">
        <v>20</v>
      </c>
      <c r="H1759" s="13">
        <v>9964786</v>
      </c>
      <c r="I1759" s="14">
        <v>45501</v>
      </c>
      <c r="J1759" s="14">
        <v>45620</v>
      </c>
      <c r="K1759" s="14">
        <v>46228</v>
      </c>
      <c r="L1759" s="13" t="s">
        <v>4192</v>
      </c>
      <c r="M1759" s="25">
        <v>262300</v>
      </c>
      <c r="N1759" s="13" t="s">
        <v>20</v>
      </c>
      <c r="O1759" s="13" t="s">
        <v>20</v>
      </c>
    </row>
    <row r="1760" spans="1:15" x14ac:dyDescent="0.25">
      <c r="A1760" s="13" t="s">
        <v>4334</v>
      </c>
      <c r="B1760" s="13" t="s">
        <v>4303</v>
      </c>
      <c r="C1760" s="13" t="s">
        <v>26</v>
      </c>
      <c r="D1760" s="13" t="s">
        <v>4537</v>
      </c>
      <c r="E1760" s="13" t="s">
        <v>3110</v>
      </c>
      <c r="F1760" s="13" t="s">
        <v>29</v>
      </c>
      <c r="G1760" s="13" t="s">
        <v>20</v>
      </c>
      <c r="H1760" s="13">
        <v>3149258</v>
      </c>
      <c r="I1760" s="14">
        <v>45501</v>
      </c>
      <c r="J1760" s="14">
        <v>45621</v>
      </c>
      <c r="K1760" s="14">
        <v>46963</v>
      </c>
      <c r="L1760" s="13" t="s">
        <v>4192</v>
      </c>
      <c r="M1760" s="25">
        <v>348257.52</v>
      </c>
      <c r="N1760" s="13" t="s">
        <v>20</v>
      </c>
      <c r="O1760" s="13" t="s">
        <v>20</v>
      </c>
    </row>
    <row r="1761" spans="1:15" x14ac:dyDescent="0.25">
      <c r="A1761" s="13" t="s">
        <v>4335</v>
      </c>
      <c r="B1761" s="13" t="s">
        <v>4303</v>
      </c>
      <c r="C1761" s="13" t="s">
        <v>26</v>
      </c>
      <c r="D1761" s="13" t="s">
        <v>4538</v>
      </c>
      <c r="E1761" s="13" t="s">
        <v>4332</v>
      </c>
      <c r="F1761" s="13" t="s">
        <v>29</v>
      </c>
      <c r="G1761" s="13" t="s">
        <v>20</v>
      </c>
      <c r="H1761" s="13">
        <v>6681498</v>
      </c>
      <c r="I1761" s="14">
        <v>45501</v>
      </c>
      <c r="J1761" s="14">
        <v>45622</v>
      </c>
      <c r="K1761" s="14">
        <v>46963</v>
      </c>
      <c r="L1761" s="13" t="s">
        <v>4192</v>
      </c>
      <c r="M1761" s="25">
        <v>414800</v>
      </c>
      <c r="N1761" s="13" t="s">
        <v>20</v>
      </c>
      <c r="O1761" s="13" t="s">
        <v>20</v>
      </c>
    </row>
    <row r="1762" spans="1:15" x14ac:dyDescent="0.25">
      <c r="A1762" s="13" t="s">
        <v>4336</v>
      </c>
      <c r="B1762" s="13" t="s">
        <v>4303</v>
      </c>
      <c r="C1762" s="13" t="s">
        <v>26</v>
      </c>
      <c r="D1762" s="13" t="s">
        <v>4539</v>
      </c>
      <c r="E1762" s="13" t="s">
        <v>4304</v>
      </c>
      <c r="F1762" s="13" t="s">
        <v>29</v>
      </c>
      <c r="G1762" s="13" t="s">
        <v>20</v>
      </c>
      <c r="H1762" s="13">
        <v>9964786</v>
      </c>
      <c r="I1762" s="14">
        <v>45501</v>
      </c>
      <c r="J1762" s="14">
        <v>45623</v>
      </c>
      <c r="K1762" s="14">
        <v>46963</v>
      </c>
      <c r="L1762" s="13" t="s">
        <v>4192</v>
      </c>
      <c r="M1762" s="25">
        <v>997960</v>
      </c>
      <c r="N1762" s="13" t="s">
        <v>20</v>
      </c>
      <c r="O1762" s="13" t="s">
        <v>20</v>
      </c>
    </row>
    <row r="1763" spans="1:15" x14ac:dyDescent="0.25">
      <c r="A1763" s="13" t="s">
        <v>4337</v>
      </c>
      <c r="B1763" s="13" t="s">
        <v>4303</v>
      </c>
      <c r="C1763" s="13" t="s">
        <v>26</v>
      </c>
      <c r="D1763" s="13" t="s">
        <v>4540</v>
      </c>
      <c r="E1763" s="13" t="s">
        <v>4307</v>
      </c>
      <c r="F1763" s="13" t="s">
        <v>20</v>
      </c>
      <c r="G1763" s="13" t="s">
        <v>20</v>
      </c>
      <c r="H1763" s="13">
        <v>1961457</v>
      </c>
      <c r="I1763" s="14">
        <v>45501</v>
      </c>
      <c r="J1763" s="14">
        <v>45624</v>
      </c>
      <c r="K1763" s="14">
        <v>46963</v>
      </c>
      <c r="L1763" s="13" t="s">
        <v>4192</v>
      </c>
      <c r="M1763" s="25">
        <v>1522143.28</v>
      </c>
      <c r="N1763" s="13" t="s">
        <v>20</v>
      </c>
      <c r="O1763" s="13" t="s">
        <v>20</v>
      </c>
    </row>
    <row r="1764" spans="1:15" x14ac:dyDescent="0.25">
      <c r="A1764" s="13" t="s">
        <v>4338</v>
      </c>
      <c r="B1764" s="13" t="s">
        <v>4303</v>
      </c>
      <c r="C1764" s="13" t="s">
        <v>26</v>
      </c>
      <c r="D1764" s="13" t="s">
        <v>4541</v>
      </c>
      <c r="E1764" s="13" t="s">
        <v>4339</v>
      </c>
      <c r="F1764" s="13" t="s">
        <v>29</v>
      </c>
      <c r="G1764" s="13" t="s">
        <v>20</v>
      </c>
      <c r="H1764" s="13">
        <v>1351098</v>
      </c>
      <c r="I1764" s="14">
        <v>45501</v>
      </c>
      <c r="J1764" s="14">
        <v>45625</v>
      </c>
      <c r="K1764" s="14">
        <v>46963</v>
      </c>
      <c r="L1764" s="13" t="s">
        <v>4192</v>
      </c>
      <c r="M1764" s="25">
        <v>251988</v>
      </c>
      <c r="N1764" s="13" t="s">
        <v>20</v>
      </c>
      <c r="O1764" s="13" t="s">
        <v>20</v>
      </c>
    </row>
    <row r="1765" spans="1:15" x14ac:dyDescent="0.25">
      <c r="A1765" s="13" t="s">
        <v>4340</v>
      </c>
      <c r="B1765" s="13" t="s">
        <v>4303</v>
      </c>
      <c r="C1765" s="13" t="s">
        <v>26</v>
      </c>
      <c r="D1765" s="13" t="s">
        <v>4541</v>
      </c>
      <c r="E1765" s="13" t="s">
        <v>4307</v>
      </c>
      <c r="F1765" s="13" t="s">
        <v>20</v>
      </c>
      <c r="G1765" s="13" t="s">
        <v>20</v>
      </c>
      <c r="H1765" s="13">
        <v>1961457</v>
      </c>
      <c r="I1765" s="14">
        <v>45501</v>
      </c>
      <c r="J1765" s="14">
        <v>45626</v>
      </c>
      <c r="K1765" s="14">
        <v>46228</v>
      </c>
      <c r="L1765" s="13" t="s">
        <v>4192</v>
      </c>
      <c r="M1765" s="25">
        <v>435938.92</v>
      </c>
      <c r="N1765" s="13" t="s">
        <v>20</v>
      </c>
      <c r="O1765" s="13" t="s">
        <v>20</v>
      </c>
    </row>
    <row r="1766" spans="1:15" x14ac:dyDescent="0.25">
      <c r="A1766" s="13" t="s">
        <v>4341</v>
      </c>
      <c r="B1766" s="13" t="s">
        <v>4303</v>
      </c>
      <c r="C1766" s="13" t="s">
        <v>26</v>
      </c>
      <c r="D1766" s="13" t="s">
        <v>4541</v>
      </c>
      <c r="E1766" s="13" t="s">
        <v>560</v>
      </c>
      <c r="F1766" s="13" t="s">
        <v>29</v>
      </c>
      <c r="G1766" s="13" t="s">
        <v>20</v>
      </c>
      <c r="H1766" s="13">
        <v>1815977</v>
      </c>
      <c r="I1766" s="14">
        <v>45501</v>
      </c>
      <c r="J1766" s="14">
        <v>45627</v>
      </c>
      <c r="K1766" s="14">
        <v>46228</v>
      </c>
      <c r="L1766" s="13" t="s">
        <v>4192</v>
      </c>
      <c r="M1766" s="25">
        <v>277550</v>
      </c>
      <c r="N1766" s="13" t="s">
        <v>20</v>
      </c>
      <c r="O1766" s="13" t="s">
        <v>20</v>
      </c>
    </row>
    <row r="1767" spans="1:15" x14ac:dyDescent="0.25">
      <c r="A1767" s="13" t="s">
        <v>4342</v>
      </c>
      <c r="B1767" s="13" t="s">
        <v>4303</v>
      </c>
      <c r="C1767" s="13" t="s">
        <v>26</v>
      </c>
      <c r="D1767" s="13" t="s">
        <v>4542</v>
      </c>
      <c r="E1767" s="13" t="s">
        <v>4307</v>
      </c>
      <c r="F1767" s="13" t="s">
        <v>20</v>
      </c>
      <c r="G1767" s="13" t="s">
        <v>20</v>
      </c>
      <c r="H1767" s="13">
        <v>1961457</v>
      </c>
      <c r="I1767" s="14">
        <v>45501</v>
      </c>
      <c r="J1767" s="14">
        <v>45628</v>
      </c>
      <c r="K1767" s="14">
        <v>46228</v>
      </c>
      <c r="L1767" s="13" t="s">
        <v>4192</v>
      </c>
      <c r="M1767" s="25">
        <v>103867.58</v>
      </c>
      <c r="N1767" s="13" t="s">
        <v>20</v>
      </c>
      <c r="O1767" s="13" t="s">
        <v>20</v>
      </c>
    </row>
    <row r="1768" spans="1:15" x14ac:dyDescent="0.25">
      <c r="A1768" s="13" t="s">
        <v>4343</v>
      </c>
      <c r="B1768" s="13" t="s">
        <v>4303</v>
      </c>
      <c r="C1768" s="13" t="s">
        <v>26</v>
      </c>
      <c r="D1768" s="13" t="s">
        <v>4543</v>
      </c>
      <c r="E1768" s="13" t="s">
        <v>3110</v>
      </c>
      <c r="F1768" s="13" t="s">
        <v>29</v>
      </c>
      <c r="G1768" s="13" t="s">
        <v>20</v>
      </c>
      <c r="H1768" s="13">
        <v>3149258</v>
      </c>
      <c r="I1768" s="14">
        <v>45501</v>
      </c>
      <c r="J1768" s="14">
        <v>45629</v>
      </c>
      <c r="K1768" s="14">
        <v>46963</v>
      </c>
      <c r="L1768" s="13" t="s">
        <v>4192</v>
      </c>
      <c r="M1768" s="25">
        <v>685640</v>
      </c>
      <c r="N1768" s="13" t="s">
        <v>20</v>
      </c>
      <c r="O1768" s="13" t="s">
        <v>20</v>
      </c>
    </row>
    <row r="1769" spans="1:15" x14ac:dyDescent="0.25">
      <c r="A1769" s="13" t="s">
        <v>4344</v>
      </c>
      <c r="B1769" s="13" t="s">
        <v>4303</v>
      </c>
      <c r="C1769" s="13" t="s">
        <v>26</v>
      </c>
      <c r="D1769" s="13" t="s">
        <v>4544</v>
      </c>
      <c r="E1769" s="13" t="s">
        <v>4307</v>
      </c>
      <c r="F1769" s="13" t="s">
        <v>20</v>
      </c>
      <c r="G1769" s="13" t="s">
        <v>20</v>
      </c>
      <c r="H1769" s="13">
        <v>1961457</v>
      </c>
      <c r="I1769" s="14">
        <v>45501</v>
      </c>
      <c r="J1769" s="14">
        <v>45630</v>
      </c>
      <c r="K1769" s="14">
        <v>46963</v>
      </c>
      <c r="L1769" s="13" t="s">
        <v>4192</v>
      </c>
      <c r="M1769" s="25">
        <v>89480.960000000006</v>
      </c>
      <c r="N1769" s="13" t="s">
        <v>20</v>
      </c>
      <c r="O1769" s="13" t="s">
        <v>20</v>
      </c>
    </row>
    <row r="1770" spans="1:15" x14ac:dyDescent="0.25">
      <c r="A1770" s="13" t="s">
        <v>4345</v>
      </c>
      <c r="B1770" s="13" t="s">
        <v>4303</v>
      </c>
      <c r="C1770" s="13" t="s">
        <v>26</v>
      </c>
      <c r="D1770" s="13" t="s">
        <v>4545</v>
      </c>
      <c r="E1770" s="13" t="s">
        <v>3110</v>
      </c>
      <c r="F1770" s="13" t="s">
        <v>29</v>
      </c>
      <c r="G1770" s="13" t="s">
        <v>20</v>
      </c>
      <c r="H1770" s="13">
        <v>3149258</v>
      </c>
      <c r="I1770" s="14">
        <v>45501</v>
      </c>
      <c r="J1770" s="14">
        <v>45631</v>
      </c>
      <c r="K1770" s="14">
        <v>46963</v>
      </c>
      <c r="L1770" s="13" t="s">
        <v>4192</v>
      </c>
      <c r="M1770" s="25">
        <v>191301.12</v>
      </c>
      <c r="N1770" s="13" t="s">
        <v>20</v>
      </c>
      <c r="O1770" s="13" t="s">
        <v>20</v>
      </c>
    </row>
    <row r="1771" spans="1:15" x14ac:dyDescent="0.25">
      <c r="A1771" s="13" t="s">
        <v>4346</v>
      </c>
      <c r="B1771" s="13" t="s">
        <v>4303</v>
      </c>
      <c r="C1771" s="13" t="s">
        <v>26</v>
      </c>
      <c r="D1771" s="13" t="s">
        <v>4546</v>
      </c>
      <c r="E1771" s="13" t="s">
        <v>3110</v>
      </c>
      <c r="F1771" s="13" t="s">
        <v>29</v>
      </c>
      <c r="G1771" s="13" t="s">
        <v>20</v>
      </c>
      <c r="H1771" s="13">
        <v>3149258</v>
      </c>
      <c r="I1771" s="14">
        <v>45501</v>
      </c>
      <c r="J1771" s="14">
        <v>45632</v>
      </c>
      <c r="K1771" s="14">
        <v>46963</v>
      </c>
      <c r="L1771" s="13" t="s">
        <v>4192</v>
      </c>
      <c r="M1771" s="25">
        <v>128363.64</v>
      </c>
      <c r="N1771" s="13" t="s">
        <v>20</v>
      </c>
      <c r="O1771" s="13" t="s">
        <v>20</v>
      </c>
    </row>
    <row r="1772" spans="1:15" x14ac:dyDescent="0.25">
      <c r="A1772" s="13" t="s">
        <v>4347</v>
      </c>
      <c r="B1772" s="13" t="s">
        <v>4303</v>
      </c>
      <c r="C1772" s="13" t="s">
        <v>26</v>
      </c>
      <c r="D1772" s="13" t="s">
        <v>4547</v>
      </c>
      <c r="E1772" s="13" t="s">
        <v>4339</v>
      </c>
      <c r="F1772" s="13" t="s">
        <v>29</v>
      </c>
      <c r="G1772" s="13" t="s">
        <v>20</v>
      </c>
      <c r="H1772" s="13">
        <v>1351098</v>
      </c>
      <c r="I1772" s="14">
        <v>45501</v>
      </c>
      <c r="J1772" s="14">
        <v>45633</v>
      </c>
      <c r="K1772" s="14">
        <v>46963</v>
      </c>
      <c r="L1772" s="13" t="s">
        <v>4192</v>
      </c>
      <c r="M1772" s="25">
        <v>392840</v>
      </c>
      <c r="N1772" s="13" t="s">
        <v>20</v>
      </c>
      <c r="O1772" s="13" t="s">
        <v>20</v>
      </c>
    </row>
    <row r="1773" spans="1:15" x14ac:dyDescent="0.25">
      <c r="A1773" s="13" t="s">
        <v>4348</v>
      </c>
      <c r="B1773" s="13" t="s">
        <v>4303</v>
      </c>
      <c r="C1773" s="13" t="s">
        <v>26</v>
      </c>
      <c r="D1773" s="13" t="s">
        <v>4547</v>
      </c>
      <c r="E1773" s="13" t="s">
        <v>4307</v>
      </c>
      <c r="F1773" s="13" t="s">
        <v>20</v>
      </c>
      <c r="G1773" s="13" t="s">
        <v>20</v>
      </c>
      <c r="H1773" s="13">
        <v>1961457</v>
      </c>
      <c r="I1773" s="14">
        <v>45501</v>
      </c>
      <c r="J1773" s="14">
        <v>45634</v>
      </c>
      <c r="K1773" s="14">
        <v>46963</v>
      </c>
      <c r="L1773" s="13" t="s">
        <v>4192</v>
      </c>
      <c r="M1773" s="25">
        <v>247655.16</v>
      </c>
      <c r="N1773" s="13" t="s">
        <v>20</v>
      </c>
      <c r="O1773" s="13" t="s">
        <v>20</v>
      </c>
    </row>
    <row r="1774" spans="1:15" x14ac:dyDescent="0.25">
      <c r="A1774" s="13" t="s">
        <v>4349</v>
      </c>
      <c r="B1774" s="13" t="s">
        <v>4303</v>
      </c>
      <c r="C1774" s="13" t="s">
        <v>26</v>
      </c>
      <c r="D1774" s="13" t="s">
        <v>4548</v>
      </c>
      <c r="E1774" s="13" t="s">
        <v>4307</v>
      </c>
      <c r="F1774" s="13" t="s">
        <v>20</v>
      </c>
      <c r="G1774" s="13" t="s">
        <v>20</v>
      </c>
      <c r="H1774" s="13">
        <v>1961457</v>
      </c>
      <c r="I1774" s="14">
        <v>45501</v>
      </c>
      <c r="J1774" s="14">
        <v>45635</v>
      </c>
      <c r="K1774" s="14">
        <v>46963</v>
      </c>
      <c r="L1774" s="13" t="s">
        <v>4192</v>
      </c>
      <c r="M1774" s="25">
        <v>213589.68</v>
      </c>
      <c r="N1774" s="13" t="s">
        <v>20</v>
      </c>
      <c r="O1774" s="13" t="s">
        <v>20</v>
      </c>
    </row>
    <row r="1775" spans="1:15" x14ac:dyDescent="0.25">
      <c r="A1775" s="13" t="s">
        <v>4350</v>
      </c>
      <c r="B1775" s="13" t="s">
        <v>4303</v>
      </c>
      <c r="C1775" s="13" t="s">
        <v>26</v>
      </c>
      <c r="D1775" s="13" t="s">
        <v>4549</v>
      </c>
      <c r="E1775" s="13" t="s">
        <v>4307</v>
      </c>
      <c r="F1775" s="13" t="s">
        <v>20</v>
      </c>
      <c r="G1775" s="13" t="s">
        <v>20</v>
      </c>
      <c r="H1775" s="13">
        <v>1961457</v>
      </c>
      <c r="I1775" s="14">
        <v>45501</v>
      </c>
      <c r="J1775" s="14">
        <v>45636</v>
      </c>
      <c r="K1775" s="14">
        <v>46963</v>
      </c>
      <c r="L1775" s="13" t="s">
        <v>4192</v>
      </c>
      <c r="M1775" s="25">
        <v>6087.28</v>
      </c>
      <c r="N1775" s="13" t="s">
        <v>20</v>
      </c>
      <c r="O1775" s="13" t="s">
        <v>20</v>
      </c>
    </row>
    <row r="1776" spans="1:15" x14ac:dyDescent="0.25">
      <c r="A1776" s="13" t="s">
        <v>4351</v>
      </c>
      <c r="B1776" s="13" t="s">
        <v>4303</v>
      </c>
      <c r="C1776" s="13" t="s">
        <v>26</v>
      </c>
      <c r="D1776" s="13" t="s">
        <v>4550</v>
      </c>
      <c r="E1776" s="13" t="s">
        <v>560</v>
      </c>
      <c r="F1776" s="13" t="s">
        <v>29</v>
      </c>
      <c r="G1776" s="13" t="s">
        <v>20</v>
      </c>
      <c r="H1776" s="13">
        <v>1815977</v>
      </c>
      <c r="I1776" s="14">
        <v>45501</v>
      </c>
      <c r="J1776" s="14">
        <v>45637</v>
      </c>
      <c r="K1776" s="14">
        <v>46963</v>
      </c>
      <c r="L1776" s="13" t="s">
        <v>4192</v>
      </c>
      <c r="M1776" s="25">
        <v>364780</v>
      </c>
      <c r="N1776" s="13" t="s">
        <v>20</v>
      </c>
      <c r="O1776" s="13" t="s">
        <v>20</v>
      </c>
    </row>
    <row r="1777" spans="1:15" x14ac:dyDescent="0.25">
      <c r="A1777" s="13" t="s">
        <v>4352</v>
      </c>
      <c r="B1777" s="13" t="s">
        <v>4303</v>
      </c>
      <c r="C1777" s="13" t="s">
        <v>26</v>
      </c>
      <c r="D1777" s="13" t="s">
        <v>4551</v>
      </c>
      <c r="E1777" s="13" t="s">
        <v>4307</v>
      </c>
      <c r="F1777" s="13" t="s">
        <v>20</v>
      </c>
      <c r="G1777" s="13" t="s">
        <v>20</v>
      </c>
      <c r="H1777" s="13">
        <v>1961457</v>
      </c>
      <c r="I1777" s="14">
        <v>45501</v>
      </c>
      <c r="J1777" s="14">
        <v>45638</v>
      </c>
      <c r="K1777" s="14">
        <v>46963</v>
      </c>
      <c r="L1777" s="13" t="s">
        <v>4192</v>
      </c>
      <c r="M1777" s="25">
        <v>227292.76</v>
      </c>
      <c r="N1777" s="13" t="s">
        <v>20</v>
      </c>
      <c r="O1777" s="13" t="s">
        <v>20</v>
      </c>
    </row>
    <row r="1778" spans="1:15" x14ac:dyDescent="0.25">
      <c r="A1778" s="13" t="s">
        <v>4353</v>
      </c>
      <c r="B1778" s="13" t="s">
        <v>4303</v>
      </c>
      <c r="C1778" s="13" t="s">
        <v>26</v>
      </c>
      <c r="D1778" s="13" t="s">
        <v>4551</v>
      </c>
      <c r="E1778" s="13" t="s">
        <v>4304</v>
      </c>
      <c r="F1778" s="13" t="s">
        <v>29</v>
      </c>
      <c r="G1778" s="13" t="s">
        <v>20</v>
      </c>
      <c r="H1778" s="13">
        <v>9964786</v>
      </c>
      <c r="I1778" s="14">
        <v>45501</v>
      </c>
      <c r="J1778" s="14">
        <v>45639</v>
      </c>
      <c r="K1778" s="14">
        <v>46228</v>
      </c>
      <c r="L1778" s="13" t="s">
        <v>4192</v>
      </c>
      <c r="M1778" s="25">
        <v>261690</v>
      </c>
      <c r="N1778" s="13" t="s">
        <v>20</v>
      </c>
      <c r="O1778" s="13" t="s">
        <v>20</v>
      </c>
    </row>
    <row r="1779" spans="1:15" x14ac:dyDescent="0.25">
      <c r="A1779" s="13" t="s">
        <v>4354</v>
      </c>
      <c r="B1779" s="13" t="s">
        <v>4303</v>
      </c>
      <c r="C1779" s="13" t="s">
        <v>26</v>
      </c>
      <c r="D1779" s="13" t="s">
        <v>4552</v>
      </c>
      <c r="E1779" s="13" t="s">
        <v>4307</v>
      </c>
      <c r="F1779" s="13" t="s">
        <v>20</v>
      </c>
      <c r="G1779" s="13" t="s">
        <v>20</v>
      </c>
      <c r="H1779" s="13">
        <v>1961457</v>
      </c>
      <c r="I1779" s="14">
        <v>45501</v>
      </c>
      <c r="J1779" s="14">
        <v>45640</v>
      </c>
      <c r="K1779" s="14">
        <v>46963</v>
      </c>
      <c r="L1779" s="13" t="s">
        <v>4192</v>
      </c>
      <c r="M1779" s="25">
        <v>43501.04</v>
      </c>
      <c r="N1779" s="13" t="s">
        <v>20</v>
      </c>
      <c r="O1779" s="13" t="s">
        <v>20</v>
      </c>
    </row>
    <row r="1780" spans="1:15" x14ac:dyDescent="0.25">
      <c r="A1780" s="13" t="s">
        <v>4355</v>
      </c>
      <c r="B1780" s="13" t="s">
        <v>4303</v>
      </c>
      <c r="C1780" s="13" t="s">
        <v>26</v>
      </c>
      <c r="D1780" s="13" t="s">
        <v>4553</v>
      </c>
      <c r="E1780" s="13" t="s">
        <v>560</v>
      </c>
      <c r="F1780" s="13" t="s">
        <v>29</v>
      </c>
      <c r="G1780" s="13" t="s">
        <v>20</v>
      </c>
      <c r="H1780" s="13">
        <v>1815977</v>
      </c>
      <c r="I1780" s="14">
        <v>45501</v>
      </c>
      <c r="J1780" s="14">
        <v>45641</v>
      </c>
      <c r="K1780" s="14">
        <v>46963</v>
      </c>
      <c r="L1780" s="13" t="s">
        <v>4192</v>
      </c>
      <c r="M1780" s="25">
        <v>520940</v>
      </c>
      <c r="N1780" s="13" t="s">
        <v>20</v>
      </c>
      <c r="O1780" s="13" t="s">
        <v>20</v>
      </c>
    </row>
    <row r="1781" spans="1:15" x14ac:dyDescent="0.25">
      <c r="A1781" s="13" t="s">
        <v>4356</v>
      </c>
      <c r="B1781" s="13" t="s">
        <v>4303</v>
      </c>
      <c r="C1781" s="13" t="s">
        <v>26</v>
      </c>
      <c r="D1781" s="13" t="s">
        <v>4554</v>
      </c>
      <c r="E1781" s="13" t="s">
        <v>4307</v>
      </c>
      <c r="F1781" s="13" t="s">
        <v>20</v>
      </c>
      <c r="G1781" s="13" t="s">
        <v>20</v>
      </c>
      <c r="H1781" s="13">
        <v>1961457</v>
      </c>
      <c r="I1781" s="14">
        <v>45501</v>
      </c>
      <c r="J1781" s="14">
        <v>45642</v>
      </c>
      <c r="K1781" s="14">
        <v>46963</v>
      </c>
      <c r="L1781" s="13" t="s">
        <v>4192</v>
      </c>
      <c r="M1781" s="25">
        <v>52751.48</v>
      </c>
      <c r="N1781" s="13" t="s">
        <v>20</v>
      </c>
      <c r="O1781" s="13" t="s">
        <v>20</v>
      </c>
    </row>
    <row r="1782" spans="1:15" x14ac:dyDescent="0.25">
      <c r="A1782" s="13" t="s">
        <v>4357</v>
      </c>
      <c r="B1782" s="13" t="s">
        <v>4303</v>
      </c>
      <c r="C1782" s="13" t="s">
        <v>26</v>
      </c>
      <c r="D1782" s="13" t="s">
        <v>4555</v>
      </c>
      <c r="E1782" s="13" t="s">
        <v>3110</v>
      </c>
      <c r="F1782" s="13" t="s">
        <v>29</v>
      </c>
      <c r="G1782" s="13" t="s">
        <v>20</v>
      </c>
      <c r="H1782" s="13">
        <v>3149258</v>
      </c>
      <c r="I1782" s="14">
        <v>45501</v>
      </c>
      <c r="J1782" s="14">
        <v>45643</v>
      </c>
      <c r="K1782" s="14">
        <v>46228</v>
      </c>
      <c r="L1782" s="13" t="s">
        <v>4192</v>
      </c>
      <c r="M1782" s="25">
        <v>72960.479999999996</v>
      </c>
      <c r="N1782" s="13" t="s">
        <v>20</v>
      </c>
      <c r="O1782" s="13" t="s">
        <v>20</v>
      </c>
    </row>
    <row r="1783" spans="1:15" x14ac:dyDescent="0.25">
      <c r="A1783" s="13" t="s">
        <v>4358</v>
      </c>
      <c r="B1783" s="13" t="s">
        <v>4303</v>
      </c>
      <c r="C1783" s="13" t="s">
        <v>26</v>
      </c>
      <c r="D1783" s="13" t="s">
        <v>4556</v>
      </c>
      <c r="E1783" s="13" t="s">
        <v>4307</v>
      </c>
      <c r="F1783" s="13" t="s">
        <v>20</v>
      </c>
      <c r="G1783" s="13" t="s">
        <v>20</v>
      </c>
      <c r="H1783" s="13">
        <v>1961457</v>
      </c>
      <c r="I1783" s="14">
        <v>45501</v>
      </c>
      <c r="J1783" s="14">
        <v>45644</v>
      </c>
      <c r="K1783" s="14">
        <v>46963</v>
      </c>
      <c r="L1783" s="13" t="s">
        <v>4192</v>
      </c>
      <c r="M1783" s="25">
        <v>119978.44</v>
      </c>
      <c r="N1783" s="13" t="s">
        <v>20</v>
      </c>
      <c r="O1783" s="13" t="s">
        <v>20</v>
      </c>
    </row>
    <row r="1784" spans="1:15" x14ac:dyDescent="0.25">
      <c r="A1784" s="13" t="s">
        <v>4359</v>
      </c>
      <c r="B1784" s="13" t="s">
        <v>4303</v>
      </c>
      <c r="C1784" s="13" t="s">
        <v>26</v>
      </c>
      <c r="D1784" s="13" t="s">
        <v>4557</v>
      </c>
      <c r="E1784" s="13" t="s">
        <v>4332</v>
      </c>
      <c r="F1784" s="13" t="s">
        <v>29</v>
      </c>
      <c r="G1784" s="13" t="s">
        <v>20</v>
      </c>
      <c r="H1784" s="13">
        <v>6681498</v>
      </c>
      <c r="I1784" s="14">
        <v>45501</v>
      </c>
      <c r="J1784" s="14">
        <v>45645</v>
      </c>
      <c r="K1784" s="14">
        <v>46963</v>
      </c>
      <c r="L1784" s="13" t="s">
        <v>4192</v>
      </c>
      <c r="M1784" s="25">
        <v>404800</v>
      </c>
      <c r="N1784" s="13" t="s">
        <v>20</v>
      </c>
      <c r="O1784" s="13" t="s">
        <v>20</v>
      </c>
    </row>
    <row r="1785" spans="1:15" x14ac:dyDescent="0.25">
      <c r="A1785" s="13" t="s">
        <v>4360</v>
      </c>
      <c r="B1785" s="13" t="s">
        <v>4303</v>
      </c>
      <c r="C1785" s="13" t="s">
        <v>26</v>
      </c>
      <c r="D1785" s="13" t="s">
        <v>4558</v>
      </c>
      <c r="E1785" s="13" t="s">
        <v>4307</v>
      </c>
      <c r="F1785" s="13" t="s">
        <v>20</v>
      </c>
      <c r="G1785" s="13" t="s">
        <v>20</v>
      </c>
      <c r="H1785" s="13">
        <v>1961457</v>
      </c>
      <c r="I1785" s="14">
        <v>45501</v>
      </c>
      <c r="J1785" s="14">
        <v>45646</v>
      </c>
      <c r="K1785" s="14">
        <v>46963</v>
      </c>
      <c r="L1785" s="13" t="s">
        <v>4192</v>
      </c>
      <c r="M1785" s="25">
        <v>629907.28</v>
      </c>
      <c r="N1785" s="13" t="s">
        <v>20</v>
      </c>
      <c r="O1785" s="13" t="s">
        <v>20</v>
      </c>
    </row>
    <row r="1786" spans="1:15" x14ac:dyDescent="0.25">
      <c r="A1786" s="13" t="s">
        <v>4361</v>
      </c>
      <c r="B1786" s="13" t="s">
        <v>4303</v>
      </c>
      <c r="C1786" s="13" t="s">
        <v>26</v>
      </c>
      <c r="D1786" s="13" t="s">
        <v>4559</v>
      </c>
      <c r="E1786" s="13" t="s">
        <v>4307</v>
      </c>
      <c r="F1786" s="13" t="s">
        <v>20</v>
      </c>
      <c r="G1786" s="13" t="s">
        <v>20</v>
      </c>
      <c r="H1786" s="13">
        <v>1961457</v>
      </c>
      <c r="I1786" s="14">
        <v>45501</v>
      </c>
      <c r="J1786" s="14">
        <v>45647</v>
      </c>
      <c r="K1786" s="14">
        <v>46963</v>
      </c>
      <c r="L1786" s="13" t="s">
        <v>4192</v>
      </c>
      <c r="M1786" s="25">
        <v>806521.88</v>
      </c>
      <c r="N1786" s="13" t="s">
        <v>20</v>
      </c>
      <c r="O1786" s="13" t="s">
        <v>20</v>
      </c>
    </row>
    <row r="1787" spans="1:15" x14ac:dyDescent="0.25">
      <c r="A1787" s="13" t="s">
        <v>4362</v>
      </c>
      <c r="B1787" s="13" t="s">
        <v>4303</v>
      </c>
      <c r="C1787" s="13" t="s">
        <v>26</v>
      </c>
      <c r="D1787" s="13" t="s">
        <v>4560</v>
      </c>
      <c r="E1787" s="13" t="s">
        <v>4307</v>
      </c>
      <c r="F1787" s="13" t="s">
        <v>20</v>
      </c>
      <c r="G1787" s="13" t="s">
        <v>20</v>
      </c>
      <c r="H1787" s="13">
        <v>1961457</v>
      </c>
      <c r="I1787" s="14">
        <v>45501</v>
      </c>
      <c r="J1787" s="14">
        <v>45648</v>
      </c>
      <c r="K1787" s="14">
        <v>46963</v>
      </c>
      <c r="L1787" s="13" t="s">
        <v>4192</v>
      </c>
      <c r="M1787" s="25">
        <v>531347.96</v>
      </c>
      <c r="N1787" s="13" t="s">
        <v>20</v>
      </c>
      <c r="O1787" s="13" t="s">
        <v>20</v>
      </c>
    </row>
    <row r="1788" spans="1:15" x14ac:dyDescent="0.25">
      <c r="A1788" s="13" t="s">
        <v>4363</v>
      </c>
      <c r="B1788" s="13" t="s">
        <v>4303</v>
      </c>
      <c r="C1788" s="13" t="s">
        <v>26</v>
      </c>
      <c r="D1788" s="13" t="s">
        <v>4561</v>
      </c>
      <c r="E1788" s="13" t="s">
        <v>4307</v>
      </c>
      <c r="F1788" s="13" t="s">
        <v>20</v>
      </c>
      <c r="G1788" s="13" t="s">
        <v>20</v>
      </c>
      <c r="H1788" s="13">
        <v>1961457</v>
      </c>
      <c r="I1788" s="14">
        <v>45501</v>
      </c>
      <c r="J1788" s="14">
        <v>45649</v>
      </c>
      <c r="K1788" s="14">
        <v>46228</v>
      </c>
      <c r="L1788" s="13" t="s">
        <v>4192</v>
      </c>
      <c r="M1788" s="25">
        <v>8007.26</v>
      </c>
      <c r="N1788" s="13" t="s">
        <v>20</v>
      </c>
      <c r="O1788" s="13" t="s">
        <v>20</v>
      </c>
    </row>
    <row r="1789" spans="1:15" x14ac:dyDescent="0.25">
      <c r="A1789" s="13" t="s">
        <v>4364</v>
      </c>
      <c r="B1789" s="13" t="s">
        <v>4303</v>
      </c>
      <c r="C1789" s="13" t="s">
        <v>26</v>
      </c>
      <c r="D1789" s="13" t="s">
        <v>4562</v>
      </c>
      <c r="E1789" s="13" t="s">
        <v>4307</v>
      </c>
      <c r="F1789" s="13" t="s">
        <v>20</v>
      </c>
      <c r="G1789" s="13" t="s">
        <v>20</v>
      </c>
      <c r="H1789" s="13">
        <v>1961457</v>
      </c>
      <c r="I1789" s="14">
        <v>45501</v>
      </c>
      <c r="J1789" s="14">
        <v>45650</v>
      </c>
      <c r="K1789" s="14">
        <v>46963</v>
      </c>
      <c r="L1789" s="13" t="s">
        <v>4192</v>
      </c>
      <c r="M1789" s="25">
        <v>101173</v>
      </c>
      <c r="N1789" s="13" t="s">
        <v>20</v>
      </c>
      <c r="O1789" s="13" t="s">
        <v>20</v>
      </c>
    </row>
    <row r="1790" spans="1:15" x14ac:dyDescent="0.25">
      <c r="A1790" s="13" t="s">
        <v>4365</v>
      </c>
      <c r="B1790" s="13" t="s">
        <v>4303</v>
      </c>
      <c r="C1790" s="13" t="s">
        <v>26</v>
      </c>
      <c r="D1790" s="13" t="s">
        <v>4563</v>
      </c>
      <c r="E1790" s="13" t="s">
        <v>560</v>
      </c>
      <c r="F1790" s="13" t="s">
        <v>29</v>
      </c>
      <c r="G1790" s="13" t="s">
        <v>20</v>
      </c>
      <c r="H1790" s="13">
        <v>1815977</v>
      </c>
      <c r="I1790" s="14">
        <v>45501</v>
      </c>
      <c r="J1790" s="14">
        <v>45651</v>
      </c>
      <c r="K1790" s="14">
        <v>46228</v>
      </c>
      <c r="L1790" s="13" t="s">
        <v>4192</v>
      </c>
      <c r="M1790" s="25">
        <v>322690</v>
      </c>
      <c r="N1790" s="13" t="s">
        <v>20</v>
      </c>
      <c r="O1790" s="13" t="s">
        <v>20</v>
      </c>
    </row>
    <row r="1791" spans="1:15" x14ac:dyDescent="0.25">
      <c r="A1791" s="13" t="s">
        <v>4366</v>
      </c>
      <c r="B1791" s="13" t="s">
        <v>4303</v>
      </c>
      <c r="C1791" s="13" t="s">
        <v>26</v>
      </c>
      <c r="D1791" s="13" t="s">
        <v>4564</v>
      </c>
      <c r="E1791" s="13" t="s">
        <v>4339</v>
      </c>
      <c r="F1791" s="13" t="s">
        <v>29</v>
      </c>
      <c r="G1791" s="13" t="s">
        <v>20</v>
      </c>
      <c r="H1791" s="13">
        <v>1351098</v>
      </c>
      <c r="I1791" s="14">
        <v>45501</v>
      </c>
      <c r="J1791" s="14">
        <v>45652</v>
      </c>
      <c r="K1791" s="14">
        <v>46963</v>
      </c>
      <c r="L1791" s="13" t="s">
        <v>4192</v>
      </c>
      <c r="M1791" s="25">
        <v>598797.96</v>
      </c>
      <c r="N1791" s="13" t="s">
        <v>20</v>
      </c>
      <c r="O1791" s="13" t="s">
        <v>20</v>
      </c>
    </row>
    <row r="1792" spans="1:15" x14ac:dyDescent="0.25">
      <c r="A1792" s="13" t="s">
        <v>4367</v>
      </c>
      <c r="B1792" s="13" t="s">
        <v>4303</v>
      </c>
      <c r="C1792" s="13" t="s">
        <v>26</v>
      </c>
      <c r="D1792" s="13" t="s">
        <v>4565</v>
      </c>
      <c r="E1792" s="13" t="s">
        <v>4307</v>
      </c>
      <c r="F1792" s="13" t="s">
        <v>20</v>
      </c>
      <c r="G1792" s="13" t="s">
        <v>20</v>
      </c>
      <c r="H1792" s="13">
        <v>1961457</v>
      </c>
      <c r="I1792" s="14">
        <v>45501</v>
      </c>
      <c r="J1792" s="14">
        <v>45653</v>
      </c>
      <c r="K1792" s="14">
        <v>46228</v>
      </c>
      <c r="L1792" s="13" t="s">
        <v>4192</v>
      </c>
      <c r="M1792" s="25">
        <v>67726.960000000006</v>
      </c>
      <c r="N1792" s="13" t="s">
        <v>20</v>
      </c>
      <c r="O1792" s="13" t="s">
        <v>20</v>
      </c>
    </row>
    <row r="1793" spans="1:15" x14ac:dyDescent="0.25">
      <c r="A1793" s="13" t="s">
        <v>4368</v>
      </c>
      <c r="B1793" s="13" t="s">
        <v>4303</v>
      </c>
      <c r="C1793" s="13" t="s">
        <v>26</v>
      </c>
      <c r="D1793" s="13" t="s">
        <v>4566</v>
      </c>
      <c r="E1793" s="13" t="s">
        <v>3110</v>
      </c>
      <c r="F1793" s="13" t="s">
        <v>29</v>
      </c>
      <c r="G1793" s="13" t="s">
        <v>20</v>
      </c>
      <c r="H1793" s="13">
        <v>3149258</v>
      </c>
      <c r="I1793" s="14">
        <v>45501</v>
      </c>
      <c r="J1793" s="14">
        <v>45654</v>
      </c>
      <c r="K1793" s="14">
        <v>46963</v>
      </c>
      <c r="L1793" s="13" t="s">
        <v>4192</v>
      </c>
      <c r="M1793" s="25">
        <v>617454.19999999995</v>
      </c>
      <c r="N1793" s="13" t="s">
        <v>20</v>
      </c>
      <c r="O1793" s="13" t="s">
        <v>20</v>
      </c>
    </row>
    <row r="1794" spans="1:15" x14ac:dyDescent="0.25">
      <c r="A1794" s="13" t="s">
        <v>4369</v>
      </c>
      <c r="B1794" s="13" t="s">
        <v>4303</v>
      </c>
      <c r="C1794" s="13" t="s">
        <v>26</v>
      </c>
      <c r="D1794" s="13" t="s">
        <v>4567</v>
      </c>
      <c r="E1794" s="13" t="s">
        <v>4304</v>
      </c>
      <c r="F1794" s="13" t="s">
        <v>29</v>
      </c>
      <c r="G1794" s="13" t="s">
        <v>20</v>
      </c>
      <c r="H1794" s="13">
        <v>9964786</v>
      </c>
      <c r="I1794" s="14">
        <v>45501</v>
      </c>
      <c r="J1794" s="14">
        <v>45655</v>
      </c>
      <c r="K1794" s="14">
        <v>46963</v>
      </c>
      <c r="L1794" s="13" t="s">
        <v>4192</v>
      </c>
      <c r="M1794" s="25">
        <v>95760</v>
      </c>
      <c r="N1794" s="13" t="s">
        <v>20</v>
      </c>
      <c r="O1794" s="13" t="s">
        <v>20</v>
      </c>
    </row>
    <row r="1795" spans="1:15" x14ac:dyDescent="0.25">
      <c r="A1795" s="13" t="s">
        <v>4370</v>
      </c>
      <c r="B1795" s="13" t="s">
        <v>4303</v>
      </c>
      <c r="C1795" s="13" t="s">
        <v>26</v>
      </c>
      <c r="D1795" s="13" t="s">
        <v>4568</v>
      </c>
      <c r="E1795" s="13" t="s">
        <v>4307</v>
      </c>
      <c r="F1795" s="13" t="s">
        <v>20</v>
      </c>
      <c r="G1795" s="13" t="s">
        <v>20</v>
      </c>
      <c r="H1795" s="13">
        <v>1961457</v>
      </c>
      <c r="I1795" s="14">
        <v>45501</v>
      </c>
      <c r="J1795" s="14">
        <v>45656</v>
      </c>
      <c r="K1795" s="14">
        <v>46963</v>
      </c>
      <c r="L1795" s="13" t="s">
        <v>4192</v>
      </c>
      <c r="M1795" s="25">
        <v>279540.56</v>
      </c>
      <c r="N1795" s="13" t="s">
        <v>20</v>
      </c>
      <c r="O1795" s="13" t="s">
        <v>20</v>
      </c>
    </row>
    <row r="1796" spans="1:15" x14ac:dyDescent="0.25">
      <c r="A1796" s="13" t="s">
        <v>4371</v>
      </c>
      <c r="B1796" s="13" t="s">
        <v>4303</v>
      </c>
      <c r="C1796" s="13" t="s">
        <v>26</v>
      </c>
      <c r="D1796" s="13" t="s">
        <v>4569</v>
      </c>
      <c r="E1796" s="13" t="s">
        <v>4307</v>
      </c>
      <c r="F1796" s="13" t="s">
        <v>20</v>
      </c>
      <c r="G1796" s="13" t="s">
        <v>20</v>
      </c>
      <c r="H1796" s="13">
        <v>1961457</v>
      </c>
      <c r="I1796" s="14">
        <v>45501</v>
      </c>
      <c r="J1796" s="14">
        <v>45657</v>
      </c>
      <c r="K1796" s="14">
        <v>46228</v>
      </c>
      <c r="L1796" s="13" t="s">
        <v>4192</v>
      </c>
      <c r="M1796" s="25">
        <v>9766.86</v>
      </c>
      <c r="N1796" s="13" t="s">
        <v>20</v>
      </c>
      <c r="O1796" s="13" t="s">
        <v>20</v>
      </c>
    </row>
    <row r="1797" spans="1:15" x14ac:dyDescent="0.25">
      <c r="A1797" s="13" t="s">
        <v>4372</v>
      </c>
      <c r="B1797" s="13" t="s">
        <v>4303</v>
      </c>
      <c r="C1797" s="13" t="s">
        <v>26</v>
      </c>
      <c r="D1797" s="13" t="s">
        <v>4570</v>
      </c>
      <c r="E1797" s="13" t="s">
        <v>4307</v>
      </c>
      <c r="F1797" s="13" t="s">
        <v>20</v>
      </c>
      <c r="G1797" s="13" t="s">
        <v>20</v>
      </c>
      <c r="H1797" s="13">
        <v>1961457</v>
      </c>
      <c r="I1797" s="14">
        <v>45501</v>
      </c>
      <c r="J1797" s="14">
        <v>45658</v>
      </c>
      <c r="K1797" s="14">
        <v>46228</v>
      </c>
      <c r="L1797" s="13" t="s">
        <v>4192</v>
      </c>
      <c r="M1797" s="25">
        <v>7584.92</v>
      </c>
      <c r="N1797" s="13" t="s">
        <v>20</v>
      </c>
      <c r="O1797" s="13" t="s">
        <v>20</v>
      </c>
    </row>
    <row r="1798" spans="1:15" x14ac:dyDescent="0.25">
      <c r="A1798" s="13" t="s">
        <v>4373</v>
      </c>
      <c r="B1798" s="13" t="s">
        <v>4303</v>
      </c>
      <c r="C1798" s="13" t="s">
        <v>26</v>
      </c>
      <c r="D1798" s="13" t="s">
        <v>4571</v>
      </c>
      <c r="E1798" s="13" t="s">
        <v>4339</v>
      </c>
      <c r="F1798" s="13" t="s">
        <v>29</v>
      </c>
      <c r="G1798" s="13" t="s">
        <v>20</v>
      </c>
      <c r="H1798" s="13">
        <v>1351098</v>
      </c>
      <c r="I1798" s="14">
        <v>45501</v>
      </c>
      <c r="J1798" s="14">
        <v>45659</v>
      </c>
      <c r="K1798" s="14">
        <v>46963</v>
      </c>
      <c r="L1798" s="13" t="s">
        <v>4192</v>
      </c>
      <c r="M1798" s="25">
        <v>612178.92000000004</v>
      </c>
      <c r="N1798" s="13" t="s">
        <v>20</v>
      </c>
      <c r="O1798" s="13" t="s">
        <v>20</v>
      </c>
    </row>
    <row r="1799" spans="1:15" x14ac:dyDescent="0.25">
      <c r="A1799" s="13" t="s">
        <v>4374</v>
      </c>
      <c r="B1799" s="13" t="s">
        <v>4303</v>
      </c>
      <c r="C1799" s="13" t="s">
        <v>26</v>
      </c>
      <c r="D1799" s="13" t="s">
        <v>4572</v>
      </c>
      <c r="E1799" s="13" t="s">
        <v>4307</v>
      </c>
      <c r="F1799" s="13" t="s">
        <v>20</v>
      </c>
      <c r="G1799" s="13" t="s">
        <v>20</v>
      </c>
      <c r="H1799" s="13">
        <v>1961457</v>
      </c>
      <c r="I1799" s="14">
        <v>45501</v>
      </c>
      <c r="J1799" s="14">
        <v>45660</v>
      </c>
      <c r="K1799" s="14">
        <v>46963</v>
      </c>
      <c r="L1799" s="13" t="s">
        <v>4192</v>
      </c>
      <c r="M1799" s="25">
        <v>547088.88</v>
      </c>
      <c r="N1799" s="13" t="s">
        <v>20</v>
      </c>
      <c r="O1799" s="13" t="s">
        <v>20</v>
      </c>
    </row>
    <row r="1800" spans="1:15" x14ac:dyDescent="0.25">
      <c r="A1800" s="13" t="s">
        <v>4375</v>
      </c>
      <c r="B1800" s="13" t="s">
        <v>4303</v>
      </c>
      <c r="C1800" s="13" t="s">
        <v>26</v>
      </c>
      <c r="D1800" s="13" t="s">
        <v>4573</v>
      </c>
      <c r="E1800" s="13" t="s">
        <v>3110</v>
      </c>
      <c r="F1800" s="13" t="s">
        <v>29</v>
      </c>
      <c r="G1800" s="13" t="s">
        <v>20</v>
      </c>
      <c r="H1800" s="13">
        <v>3149258</v>
      </c>
      <c r="I1800" s="14">
        <v>45501</v>
      </c>
      <c r="J1800" s="14">
        <v>45661</v>
      </c>
      <c r="K1800" s="14">
        <v>46228</v>
      </c>
      <c r="L1800" s="13" t="s">
        <v>4192</v>
      </c>
      <c r="M1800" s="25">
        <v>70760</v>
      </c>
      <c r="N1800" s="13" t="s">
        <v>20</v>
      </c>
      <c r="O1800" s="13" t="s">
        <v>20</v>
      </c>
    </row>
    <row r="1801" spans="1:15" x14ac:dyDescent="0.25">
      <c r="A1801" s="13" t="s">
        <v>4376</v>
      </c>
      <c r="B1801" s="13" t="s">
        <v>4303</v>
      </c>
      <c r="C1801" s="13" t="s">
        <v>26</v>
      </c>
      <c r="D1801" s="13" t="s">
        <v>4574</v>
      </c>
      <c r="E1801" s="13" t="s">
        <v>4307</v>
      </c>
      <c r="F1801" s="13" t="s">
        <v>20</v>
      </c>
      <c r="G1801" s="13" t="s">
        <v>20</v>
      </c>
      <c r="H1801" s="13">
        <v>1961457</v>
      </c>
      <c r="I1801" s="14">
        <v>45501</v>
      </c>
      <c r="J1801" s="14">
        <v>45662</v>
      </c>
      <c r="K1801" s="14">
        <v>46963</v>
      </c>
      <c r="L1801" s="13" t="s">
        <v>4192</v>
      </c>
      <c r="M1801" s="25">
        <v>62269.4</v>
      </c>
      <c r="N1801" s="13" t="s">
        <v>20</v>
      </c>
      <c r="O1801" s="13" t="s">
        <v>20</v>
      </c>
    </row>
    <row r="1802" spans="1:15" x14ac:dyDescent="0.25">
      <c r="A1802" s="13" t="s">
        <v>4377</v>
      </c>
      <c r="B1802" s="13" t="s">
        <v>4303</v>
      </c>
      <c r="C1802" s="13" t="s">
        <v>26</v>
      </c>
      <c r="D1802" s="13" t="s">
        <v>4575</v>
      </c>
      <c r="E1802" s="13" t="s">
        <v>3110</v>
      </c>
      <c r="F1802" s="13" t="s">
        <v>29</v>
      </c>
      <c r="G1802" s="13" t="s">
        <v>20</v>
      </c>
      <c r="H1802" s="13">
        <v>3149258</v>
      </c>
      <c r="I1802" s="14">
        <v>45501</v>
      </c>
      <c r="J1802" s="14">
        <v>45663</v>
      </c>
      <c r="K1802" s="14">
        <v>46963</v>
      </c>
      <c r="L1802" s="13" t="s">
        <v>4192</v>
      </c>
      <c r="M1802" s="25">
        <v>19152</v>
      </c>
      <c r="N1802" s="13" t="s">
        <v>20</v>
      </c>
      <c r="O1802" s="13" t="s">
        <v>20</v>
      </c>
    </row>
    <row r="1803" spans="1:15" x14ac:dyDescent="0.25">
      <c r="A1803" s="13" t="s">
        <v>4378</v>
      </c>
      <c r="B1803" s="13" t="s">
        <v>4303</v>
      </c>
      <c r="C1803" s="13" t="s">
        <v>26</v>
      </c>
      <c r="D1803" s="13" t="s">
        <v>4576</v>
      </c>
      <c r="E1803" s="13" t="s">
        <v>3110</v>
      </c>
      <c r="F1803" s="13" t="s">
        <v>29</v>
      </c>
      <c r="G1803" s="13" t="s">
        <v>20</v>
      </c>
      <c r="H1803" s="13">
        <v>3149258</v>
      </c>
      <c r="I1803" s="14">
        <v>45501</v>
      </c>
      <c r="J1803" s="14">
        <v>45664</v>
      </c>
      <c r="K1803" s="14">
        <v>46963</v>
      </c>
      <c r="L1803" s="13" t="s">
        <v>4192</v>
      </c>
      <c r="M1803" s="25">
        <v>410872</v>
      </c>
      <c r="N1803" s="13" t="s">
        <v>20</v>
      </c>
      <c r="O1803" s="13" t="s">
        <v>20</v>
      </c>
    </row>
    <row r="1804" spans="1:15" x14ac:dyDescent="0.25">
      <c r="A1804" s="13" t="s">
        <v>4379</v>
      </c>
      <c r="B1804" s="13" t="s">
        <v>4303</v>
      </c>
      <c r="C1804" s="13" t="s">
        <v>26</v>
      </c>
      <c r="D1804" s="13" t="s">
        <v>4577</v>
      </c>
      <c r="E1804" s="13" t="s">
        <v>4307</v>
      </c>
      <c r="F1804" s="13" t="s">
        <v>20</v>
      </c>
      <c r="G1804" s="13" t="s">
        <v>20</v>
      </c>
      <c r="H1804" s="13">
        <v>1961457</v>
      </c>
      <c r="I1804" s="14">
        <v>45501</v>
      </c>
      <c r="J1804" s="14">
        <v>45665</v>
      </c>
      <c r="K1804" s="14">
        <v>46228</v>
      </c>
      <c r="L1804" s="13" t="s">
        <v>4192</v>
      </c>
      <c r="M1804" s="25">
        <v>5691.16</v>
      </c>
      <c r="N1804" s="13" t="s">
        <v>20</v>
      </c>
      <c r="O1804" s="13" t="s">
        <v>20</v>
      </c>
    </row>
    <row r="1805" spans="1:15" x14ac:dyDescent="0.25">
      <c r="A1805" s="13" t="s">
        <v>4380</v>
      </c>
      <c r="B1805" s="13" t="s">
        <v>4303</v>
      </c>
      <c r="C1805" s="13" t="s">
        <v>26</v>
      </c>
      <c r="D1805" s="13" t="s">
        <v>4578</v>
      </c>
      <c r="E1805" s="13" t="s">
        <v>3110</v>
      </c>
      <c r="F1805" s="13" t="s">
        <v>29</v>
      </c>
      <c r="G1805" s="13" t="s">
        <v>20</v>
      </c>
      <c r="H1805" s="13">
        <v>3149258</v>
      </c>
      <c r="I1805" s="14">
        <v>45501</v>
      </c>
      <c r="J1805" s="14">
        <v>45666</v>
      </c>
      <c r="K1805" s="14">
        <v>46963</v>
      </c>
      <c r="L1805" s="13" t="s">
        <v>4192</v>
      </c>
      <c r="M1805" s="25">
        <v>623420</v>
      </c>
      <c r="N1805" s="13" t="s">
        <v>20</v>
      </c>
      <c r="O1805" s="13" t="s">
        <v>20</v>
      </c>
    </row>
    <row r="1806" spans="1:15" x14ac:dyDescent="0.25">
      <c r="A1806" s="13" t="s">
        <v>4381</v>
      </c>
      <c r="B1806" s="13" t="s">
        <v>4303</v>
      </c>
      <c r="C1806" s="13" t="s">
        <v>26</v>
      </c>
      <c r="D1806" s="13" t="s">
        <v>4579</v>
      </c>
      <c r="E1806" s="13" t="s">
        <v>4307</v>
      </c>
      <c r="F1806" s="13" t="s">
        <v>20</v>
      </c>
      <c r="G1806" s="13" t="s">
        <v>20</v>
      </c>
      <c r="H1806" s="13">
        <v>1961457</v>
      </c>
      <c r="I1806" s="14">
        <v>45501</v>
      </c>
      <c r="J1806" s="14">
        <v>45667</v>
      </c>
      <c r="K1806" s="14">
        <v>46963</v>
      </c>
      <c r="L1806" s="13" t="s">
        <v>4192</v>
      </c>
      <c r="M1806" s="25">
        <v>54788.76</v>
      </c>
      <c r="N1806" s="13" t="s">
        <v>20</v>
      </c>
      <c r="O1806" s="13" t="s">
        <v>20</v>
      </c>
    </row>
    <row r="1807" spans="1:15" x14ac:dyDescent="0.25">
      <c r="A1807" s="13" t="s">
        <v>4382</v>
      </c>
      <c r="B1807" s="13" t="s">
        <v>4303</v>
      </c>
      <c r="C1807" s="13" t="s">
        <v>26</v>
      </c>
      <c r="D1807" s="13" t="s">
        <v>4580</v>
      </c>
      <c r="E1807" s="13" t="s">
        <v>3110</v>
      </c>
      <c r="F1807" s="13" t="s">
        <v>29</v>
      </c>
      <c r="G1807" s="13" t="s">
        <v>20</v>
      </c>
      <c r="H1807" s="13">
        <v>3149258</v>
      </c>
      <c r="I1807" s="14">
        <v>45501</v>
      </c>
      <c r="J1807" s="14">
        <v>45668</v>
      </c>
      <c r="K1807" s="14">
        <v>46963</v>
      </c>
      <c r="L1807" s="13" t="s">
        <v>4192</v>
      </c>
      <c r="M1807" s="25">
        <v>482885.76</v>
      </c>
      <c r="N1807" s="13" t="s">
        <v>20</v>
      </c>
      <c r="O1807" s="13" t="s">
        <v>20</v>
      </c>
    </row>
    <row r="1808" spans="1:15" x14ac:dyDescent="0.25">
      <c r="A1808" s="13" t="s">
        <v>4383</v>
      </c>
      <c r="B1808" s="13" t="s">
        <v>4303</v>
      </c>
      <c r="C1808" s="13" t="s">
        <v>26</v>
      </c>
      <c r="D1808" s="13" t="s">
        <v>4581</v>
      </c>
      <c r="E1808" s="13" t="s">
        <v>4307</v>
      </c>
      <c r="F1808" s="13" t="s">
        <v>20</v>
      </c>
      <c r="G1808" s="13" t="s">
        <v>20</v>
      </c>
      <c r="H1808" s="13">
        <v>1961457</v>
      </c>
      <c r="I1808" s="14">
        <v>45501</v>
      </c>
      <c r="J1808" s="14">
        <v>45669</v>
      </c>
      <c r="K1808" s="14">
        <v>46228</v>
      </c>
      <c r="L1808" s="13" t="s">
        <v>4192</v>
      </c>
      <c r="M1808" s="25">
        <v>13787.9</v>
      </c>
      <c r="N1808" s="13" t="s">
        <v>20</v>
      </c>
      <c r="O1808" s="13" t="s">
        <v>20</v>
      </c>
    </row>
    <row r="1809" spans="1:15" x14ac:dyDescent="0.25">
      <c r="A1809" s="13" t="s">
        <v>4384</v>
      </c>
      <c r="B1809" s="13" t="s">
        <v>4303</v>
      </c>
      <c r="C1809" s="13" t="s">
        <v>26</v>
      </c>
      <c r="D1809" s="13" t="s">
        <v>4582</v>
      </c>
      <c r="E1809" s="13" t="s">
        <v>4307</v>
      </c>
      <c r="F1809" s="13" t="s">
        <v>20</v>
      </c>
      <c r="G1809" s="13" t="s">
        <v>20</v>
      </c>
      <c r="H1809" s="13">
        <v>1961457</v>
      </c>
      <c r="I1809" s="14">
        <v>45501</v>
      </c>
      <c r="J1809" s="14">
        <v>45670</v>
      </c>
      <c r="K1809" s="14">
        <v>46963</v>
      </c>
      <c r="L1809" s="13" t="s">
        <v>4192</v>
      </c>
      <c r="M1809" s="25">
        <v>59029.760000000002</v>
      </c>
      <c r="N1809" s="13" t="s">
        <v>20</v>
      </c>
      <c r="O1809" s="13" t="s">
        <v>20</v>
      </c>
    </row>
    <row r="1810" spans="1:15" x14ac:dyDescent="0.25">
      <c r="A1810" s="13" t="s">
        <v>4385</v>
      </c>
      <c r="B1810" s="13" t="s">
        <v>4303</v>
      </c>
      <c r="C1810" s="13" t="s">
        <v>26</v>
      </c>
      <c r="D1810" s="13" t="s">
        <v>4583</v>
      </c>
      <c r="E1810" s="13" t="s">
        <v>4307</v>
      </c>
      <c r="F1810" s="13" t="s">
        <v>20</v>
      </c>
      <c r="G1810" s="13" t="s">
        <v>20</v>
      </c>
      <c r="H1810" s="13">
        <v>1961457</v>
      </c>
      <c r="I1810" s="14">
        <v>45501</v>
      </c>
      <c r="J1810" s="14">
        <v>45671</v>
      </c>
      <c r="K1810" s="14">
        <v>46963</v>
      </c>
      <c r="L1810" s="13" t="s">
        <v>4192</v>
      </c>
      <c r="M1810" s="25">
        <v>60499.24</v>
      </c>
      <c r="N1810" s="13" t="s">
        <v>20</v>
      </c>
      <c r="O1810" s="13" t="s">
        <v>20</v>
      </c>
    </row>
    <row r="1811" spans="1:15" x14ac:dyDescent="0.25">
      <c r="A1811" s="13" t="s">
        <v>4386</v>
      </c>
      <c r="B1811" s="13" t="s">
        <v>4303</v>
      </c>
      <c r="C1811" s="13" t="s">
        <v>26</v>
      </c>
      <c r="D1811" s="13" t="s">
        <v>4583</v>
      </c>
      <c r="E1811" s="13" t="s">
        <v>4307</v>
      </c>
      <c r="F1811" s="13" t="s">
        <v>20</v>
      </c>
      <c r="G1811" s="13" t="s">
        <v>20</v>
      </c>
      <c r="H1811" s="13">
        <v>1961457</v>
      </c>
      <c r="I1811" s="14">
        <v>45501</v>
      </c>
      <c r="J1811" s="14">
        <v>45672</v>
      </c>
      <c r="K1811" s="14">
        <v>46963</v>
      </c>
      <c r="L1811" s="13" t="s">
        <v>4192</v>
      </c>
      <c r="M1811" s="25">
        <v>86081.36</v>
      </c>
      <c r="N1811" s="13" t="s">
        <v>20</v>
      </c>
      <c r="O1811" s="13" t="s">
        <v>20</v>
      </c>
    </row>
    <row r="1812" spans="1:15" x14ac:dyDescent="0.25">
      <c r="A1812" s="13" t="s">
        <v>4387</v>
      </c>
      <c r="B1812" s="13" t="s">
        <v>4303</v>
      </c>
      <c r="C1812" s="13" t="s">
        <v>26</v>
      </c>
      <c r="D1812" s="13" t="s">
        <v>4584</v>
      </c>
      <c r="E1812" s="13" t="s">
        <v>3110</v>
      </c>
      <c r="F1812" s="13" t="s">
        <v>29</v>
      </c>
      <c r="G1812" s="13" t="s">
        <v>20</v>
      </c>
      <c r="H1812" s="13">
        <v>3149258</v>
      </c>
      <c r="I1812" s="14">
        <v>45501</v>
      </c>
      <c r="J1812" s="14">
        <v>45673</v>
      </c>
      <c r="K1812" s="14">
        <v>46963</v>
      </c>
      <c r="L1812" s="13" t="s">
        <v>4192</v>
      </c>
      <c r="M1812" s="25">
        <v>454579.32</v>
      </c>
      <c r="N1812" s="13" t="s">
        <v>20</v>
      </c>
      <c r="O1812" s="13" t="s">
        <v>20</v>
      </c>
    </row>
    <row r="1813" spans="1:15" x14ac:dyDescent="0.25">
      <c r="A1813" s="13" t="s">
        <v>4388</v>
      </c>
      <c r="B1813" s="13" t="s">
        <v>4303</v>
      </c>
      <c r="C1813" s="13" t="s">
        <v>26</v>
      </c>
      <c r="D1813" s="13" t="s">
        <v>4585</v>
      </c>
      <c r="E1813" s="13" t="s">
        <v>3110</v>
      </c>
      <c r="F1813" s="13" t="s">
        <v>29</v>
      </c>
      <c r="G1813" s="13" t="s">
        <v>20</v>
      </c>
      <c r="H1813" s="13">
        <v>3149258</v>
      </c>
      <c r="I1813" s="14">
        <v>45501</v>
      </c>
      <c r="J1813" s="14">
        <v>45674</v>
      </c>
      <c r="K1813" s="14">
        <v>46963</v>
      </c>
      <c r="L1813" s="13" t="s">
        <v>4192</v>
      </c>
      <c r="M1813" s="25">
        <v>517315.4</v>
      </c>
      <c r="N1813" s="13" t="s">
        <v>20</v>
      </c>
      <c r="O1813" s="13" t="s">
        <v>20</v>
      </c>
    </row>
    <row r="1814" spans="1:15" x14ac:dyDescent="0.25">
      <c r="A1814" s="13" t="s">
        <v>4389</v>
      </c>
      <c r="B1814" s="13" t="s">
        <v>4303</v>
      </c>
      <c r="C1814" s="13" t="s">
        <v>26</v>
      </c>
      <c r="D1814" s="13" t="s">
        <v>4586</v>
      </c>
      <c r="E1814" s="13" t="s">
        <v>4339</v>
      </c>
      <c r="F1814" s="13" t="s">
        <v>29</v>
      </c>
      <c r="G1814" s="13" t="s">
        <v>20</v>
      </c>
      <c r="H1814" s="13">
        <v>1351098</v>
      </c>
      <c r="I1814" s="14">
        <v>45501</v>
      </c>
      <c r="J1814" s="14">
        <v>45675</v>
      </c>
      <c r="K1814" s="14">
        <v>46228</v>
      </c>
      <c r="L1814" s="13" t="s">
        <v>4192</v>
      </c>
      <c r="M1814" s="25">
        <v>633790</v>
      </c>
      <c r="N1814" s="13" t="s">
        <v>20</v>
      </c>
      <c r="O1814" s="13" t="s">
        <v>20</v>
      </c>
    </row>
    <row r="1815" spans="1:15" x14ac:dyDescent="0.25">
      <c r="A1815" s="13" t="s">
        <v>4390</v>
      </c>
      <c r="B1815" s="13" t="s">
        <v>4303</v>
      </c>
      <c r="C1815" s="13" t="s">
        <v>26</v>
      </c>
      <c r="D1815" s="13" t="s">
        <v>4587</v>
      </c>
      <c r="E1815" s="13" t="s">
        <v>3110</v>
      </c>
      <c r="F1815" s="13" t="s">
        <v>29</v>
      </c>
      <c r="G1815" s="13" t="s">
        <v>20</v>
      </c>
      <c r="H1815" s="13">
        <v>3149258</v>
      </c>
      <c r="I1815" s="14">
        <v>45501</v>
      </c>
      <c r="J1815" s="14">
        <v>45676</v>
      </c>
      <c r="K1815" s="14">
        <v>46963</v>
      </c>
      <c r="L1815" s="13" t="s">
        <v>4192</v>
      </c>
      <c r="M1815" s="25">
        <v>227289.68</v>
      </c>
      <c r="N1815" s="13" t="s">
        <v>20</v>
      </c>
      <c r="O1815" s="13" t="s">
        <v>20</v>
      </c>
    </row>
    <row r="1816" spans="1:15" x14ac:dyDescent="0.25">
      <c r="A1816" s="13" t="s">
        <v>4391</v>
      </c>
      <c r="B1816" s="13" t="s">
        <v>4303</v>
      </c>
      <c r="C1816" s="13" t="s">
        <v>26</v>
      </c>
      <c r="D1816" s="13" t="s">
        <v>4588</v>
      </c>
      <c r="E1816" s="13" t="s">
        <v>3110</v>
      </c>
      <c r="F1816" s="13" t="s">
        <v>29</v>
      </c>
      <c r="G1816" s="13" t="s">
        <v>20</v>
      </c>
      <c r="H1816" s="13">
        <v>3149258</v>
      </c>
      <c r="I1816" s="14">
        <v>45501</v>
      </c>
      <c r="J1816" s="14">
        <v>45677</v>
      </c>
      <c r="K1816" s="14">
        <v>46963</v>
      </c>
      <c r="L1816" s="13" t="s">
        <v>4192</v>
      </c>
      <c r="M1816" s="25">
        <v>78812</v>
      </c>
      <c r="N1816" s="13" t="s">
        <v>20</v>
      </c>
      <c r="O1816" s="13" t="s">
        <v>20</v>
      </c>
    </row>
    <row r="1817" spans="1:15" x14ac:dyDescent="0.25">
      <c r="A1817" s="13" t="s">
        <v>4392</v>
      </c>
      <c r="B1817" s="13" t="s">
        <v>4303</v>
      </c>
      <c r="C1817" s="13" t="s">
        <v>26</v>
      </c>
      <c r="D1817" s="13" t="s">
        <v>4589</v>
      </c>
      <c r="E1817" s="13" t="s">
        <v>3110</v>
      </c>
      <c r="F1817" s="13" t="s">
        <v>29</v>
      </c>
      <c r="G1817" s="13" t="s">
        <v>20</v>
      </c>
      <c r="H1817" s="13">
        <v>3149258</v>
      </c>
      <c r="I1817" s="14">
        <v>45501</v>
      </c>
      <c r="J1817" s="14">
        <v>45678</v>
      </c>
      <c r="K1817" s="14">
        <v>46963</v>
      </c>
      <c r="L1817" s="13" t="s">
        <v>4192</v>
      </c>
      <c r="M1817" s="25">
        <v>25498</v>
      </c>
      <c r="N1817" s="13" t="s">
        <v>20</v>
      </c>
      <c r="O1817" s="13" t="s">
        <v>20</v>
      </c>
    </row>
    <row r="1818" spans="1:15" x14ac:dyDescent="0.25">
      <c r="A1818" s="13" t="s">
        <v>4393</v>
      </c>
      <c r="B1818" s="13" t="s">
        <v>4303</v>
      </c>
      <c r="C1818" s="13" t="s">
        <v>26</v>
      </c>
      <c r="D1818" s="13" t="s">
        <v>4590</v>
      </c>
      <c r="E1818" s="13" t="s">
        <v>4332</v>
      </c>
      <c r="F1818" s="13" t="s">
        <v>29</v>
      </c>
      <c r="G1818" s="13" t="s">
        <v>20</v>
      </c>
      <c r="H1818" s="13">
        <v>6681498</v>
      </c>
      <c r="I1818" s="14">
        <v>45501</v>
      </c>
      <c r="J1818" s="14">
        <v>45679</v>
      </c>
      <c r="K1818" s="14">
        <v>46228</v>
      </c>
      <c r="L1818" s="13" t="s">
        <v>4192</v>
      </c>
      <c r="M1818" s="25">
        <v>117720.9</v>
      </c>
      <c r="N1818" s="13" t="s">
        <v>20</v>
      </c>
      <c r="O1818" s="13" t="s">
        <v>20</v>
      </c>
    </row>
    <row r="1819" spans="1:15" x14ac:dyDescent="0.25">
      <c r="A1819" s="13" t="s">
        <v>4394</v>
      </c>
      <c r="B1819" s="13" t="s">
        <v>4303</v>
      </c>
      <c r="C1819" s="13" t="s">
        <v>26</v>
      </c>
      <c r="D1819" s="13" t="s">
        <v>4591</v>
      </c>
      <c r="E1819" s="13" t="s">
        <v>4307</v>
      </c>
      <c r="F1819" s="13" t="s">
        <v>20</v>
      </c>
      <c r="G1819" s="13" t="s">
        <v>20</v>
      </c>
      <c r="H1819" s="13">
        <v>1961457</v>
      </c>
      <c r="I1819" s="14">
        <v>45501</v>
      </c>
      <c r="J1819" s="14">
        <v>45681</v>
      </c>
      <c r="K1819" s="14">
        <v>46963</v>
      </c>
      <c r="L1819" s="13" t="s">
        <v>4192</v>
      </c>
      <c r="M1819" s="25">
        <v>131631.92000000001</v>
      </c>
      <c r="N1819" s="13" t="s">
        <v>20</v>
      </c>
      <c r="O1819" s="13" t="s">
        <v>20</v>
      </c>
    </row>
    <row r="1820" spans="1:15" x14ac:dyDescent="0.25">
      <c r="A1820" s="13" t="s">
        <v>4395</v>
      </c>
      <c r="B1820" s="13" t="s">
        <v>4303</v>
      </c>
      <c r="C1820" s="13" t="s">
        <v>26</v>
      </c>
      <c r="D1820" s="13" t="s">
        <v>4591</v>
      </c>
      <c r="E1820" s="13" t="s">
        <v>4307</v>
      </c>
      <c r="F1820" s="13" t="s">
        <v>20</v>
      </c>
      <c r="G1820" s="13" t="s">
        <v>20</v>
      </c>
      <c r="H1820" s="13">
        <v>1961457</v>
      </c>
      <c r="I1820" s="14">
        <v>45501</v>
      </c>
      <c r="J1820" s="14">
        <v>45682</v>
      </c>
      <c r="K1820" s="14">
        <v>46228</v>
      </c>
      <c r="L1820" s="13" t="s">
        <v>4192</v>
      </c>
      <c r="M1820" s="25">
        <v>95198.36</v>
      </c>
      <c r="N1820" s="13" t="s">
        <v>20</v>
      </c>
      <c r="O1820" s="13" t="s">
        <v>20</v>
      </c>
    </row>
    <row r="1821" spans="1:15" x14ac:dyDescent="0.25">
      <c r="A1821" s="13" t="s">
        <v>4396</v>
      </c>
      <c r="B1821" s="13" t="s">
        <v>4303</v>
      </c>
      <c r="C1821" s="13" t="s">
        <v>26</v>
      </c>
      <c r="D1821" s="13" t="s">
        <v>4592</v>
      </c>
      <c r="E1821" s="13" t="s">
        <v>4339</v>
      </c>
      <c r="F1821" s="13" t="s">
        <v>29</v>
      </c>
      <c r="G1821" s="13" t="s">
        <v>20</v>
      </c>
      <c r="H1821" s="13">
        <v>1351098</v>
      </c>
      <c r="I1821" s="14">
        <v>45501</v>
      </c>
      <c r="J1821" s="14">
        <v>45683</v>
      </c>
      <c r="K1821" s="14">
        <v>46228</v>
      </c>
      <c r="L1821" s="13" t="s">
        <v>4192</v>
      </c>
      <c r="M1821" s="25">
        <v>201894</v>
      </c>
      <c r="N1821" s="13" t="s">
        <v>20</v>
      </c>
      <c r="O1821" s="13" t="s">
        <v>20</v>
      </c>
    </row>
    <row r="1822" spans="1:15" x14ac:dyDescent="0.25">
      <c r="A1822" s="13" t="s">
        <v>4397</v>
      </c>
      <c r="B1822" s="13" t="s">
        <v>4303</v>
      </c>
      <c r="C1822" s="13" t="s">
        <v>26</v>
      </c>
      <c r="D1822" s="13" t="s">
        <v>4593</v>
      </c>
      <c r="E1822" s="13" t="s">
        <v>3110</v>
      </c>
      <c r="F1822" s="13" t="s">
        <v>29</v>
      </c>
      <c r="G1822" s="13" t="s">
        <v>20</v>
      </c>
      <c r="H1822" s="13">
        <v>3149258</v>
      </c>
      <c r="I1822" s="14">
        <v>45501</v>
      </c>
      <c r="J1822" s="14">
        <v>45684</v>
      </c>
      <c r="K1822" s="14">
        <v>46963</v>
      </c>
      <c r="L1822" s="13" t="s">
        <v>4192</v>
      </c>
      <c r="M1822" s="25">
        <v>827099</v>
      </c>
      <c r="N1822" s="13" t="s">
        <v>20</v>
      </c>
      <c r="O1822" s="13" t="s">
        <v>20</v>
      </c>
    </row>
    <row r="1823" spans="1:15" x14ac:dyDescent="0.25">
      <c r="A1823" s="13" t="s">
        <v>4398</v>
      </c>
      <c r="B1823" s="13" t="s">
        <v>4303</v>
      </c>
      <c r="C1823" s="13" t="s">
        <v>26</v>
      </c>
      <c r="D1823" s="13" t="s">
        <v>4594</v>
      </c>
      <c r="E1823" s="13" t="s">
        <v>3110</v>
      </c>
      <c r="F1823" s="13" t="s">
        <v>29</v>
      </c>
      <c r="G1823" s="13" t="s">
        <v>20</v>
      </c>
      <c r="H1823" s="13">
        <v>3149258</v>
      </c>
      <c r="I1823" s="14">
        <v>45501</v>
      </c>
      <c r="J1823" s="14">
        <v>45685</v>
      </c>
      <c r="K1823" s="14">
        <v>46963</v>
      </c>
      <c r="L1823" s="13" t="s">
        <v>4192</v>
      </c>
      <c r="M1823" s="25">
        <v>144947.20000000001</v>
      </c>
      <c r="N1823" s="13" t="s">
        <v>20</v>
      </c>
      <c r="O1823" s="13" t="s">
        <v>20</v>
      </c>
    </row>
    <row r="1824" spans="1:15" x14ac:dyDescent="0.25">
      <c r="A1824" s="13" t="s">
        <v>4399</v>
      </c>
      <c r="B1824" s="13" t="s">
        <v>4303</v>
      </c>
      <c r="C1824" s="13" t="s">
        <v>26</v>
      </c>
      <c r="D1824" s="13" t="s">
        <v>4595</v>
      </c>
      <c r="E1824" s="13" t="s">
        <v>3110</v>
      </c>
      <c r="F1824" s="13" t="s">
        <v>29</v>
      </c>
      <c r="G1824" s="13" t="s">
        <v>20</v>
      </c>
      <c r="H1824" s="13">
        <v>3149258</v>
      </c>
      <c r="I1824" s="14">
        <v>45501</v>
      </c>
      <c r="J1824" s="14">
        <v>45686</v>
      </c>
      <c r="K1824" s="14">
        <v>46228</v>
      </c>
      <c r="L1824" s="13" t="s">
        <v>4192</v>
      </c>
      <c r="M1824" s="25">
        <v>19000</v>
      </c>
      <c r="N1824" s="13" t="s">
        <v>20</v>
      </c>
      <c r="O1824" s="13" t="s">
        <v>20</v>
      </c>
    </row>
    <row r="1825" spans="1:15" x14ac:dyDescent="0.25">
      <c r="A1825" s="13" t="s">
        <v>4400</v>
      </c>
      <c r="B1825" s="13" t="s">
        <v>4303</v>
      </c>
      <c r="C1825" s="13" t="s">
        <v>26</v>
      </c>
      <c r="D1825" s="13" t="s">
        <v>4596</v>
      </c>
      <c r="E1825" s="13" t="s">
        <v>4307</v>
      </c>
      <c r="F1825" s="13" t="s">
        <v>20</v>
      </c>
      <c r="G1825" s="13" t="s">
        <v>20</v>
      </c>
      <c r="H1825" s="13">
        <v>1961457</v>
      </c>
      <c r="I1825" s="14">
        <v>45501</v>
      </c>
      <c r="J1825" s="14">
        <v>45687</v>
      </c>
      <c r="K1825" s="14">
        <v>46963</v>
      </c>
      <c r="L1825" s="13" t="s">
        <v>4192</v>
      </c>
      <c r="M1825" s="25">
        <v>29205</v>
      </c>
      <c r="N1825" s="13" t="s">
        <v>20</v>
      </c>
      <c r="O1825" s="13" t="s">
        <v>20</v>
      </c>
    </row>
    <row r="1826" spans="1:15" x14ac:dyDescent="0.25">
      <c r="A1826" s="13" t="s">
        <v>4401</v>
      </c>
      <c r="B1826" s="13" t="s">
        <v>4303</v>
      </c>
      <c r="C1826" s="13" t="s">
        <v>26</v>
      </c>
      <c r="D1826" s="13" t="s">
        <v>4597</v>
      </c>
      <c r="E1826" s="13" t="s">
        <v>560</v>
      </c>
      <c r="F1826" s="13" t="s">
        <v>29</v>
      </c>
      <c r="G1826" s="13" t="s">
        <v>20</v>
      </c>
      <c r="H1826" s="13">
        <v>1815977</v>
      </c>
      <c r="I1826" s="14">
        <v>45501</v>
      </c>
      <c r="J1826" s="14">
        <v>45688</v>
      </c>
      <c r="K1826" s="14">
        <v>46963</v>
      </c>
      <c r="L1826" s="13" t="s">
        <v>4192</v>
      </c>
      <c r="M1826" s="25">
        <v>608780</v>
      </c>
      <c r="N1826" s="13" t="s">
        <v>20</v>
      </c>
      <c r="O1826" s="13" t="s">
        <v>20</v>
      </c>
    </row>
    <row r="1827" spans="1:15" x14ac:dyDescent="0.25">
      <c r="A1827" s="13" t="s">
        <v>4402</v>
      </c>
      <c r="B1827" s="13" t="s">
        <v>4303</v>
      </c>
      <c r="C1827" s="13" t="s">
        <v>26</v>
      </c>
      <c r="D1827" s="13" t="s">
        <v>4598</v>
      </c>
      <c r="E1827" s="13" t="s">
        <v>4307</v>
      </c>
      <c r="F1827" s="13" t="s">
        <v>20</v>
      </c>
      <c r="G1827" s="13" t="s">
        <v>20</v>
      </c>
      <c r="H1827" s="13">
        <v>1961457</v>
      </c>
      <c r="I1827" s="14">
        <v>45501</v>
      </c>
      <c r="J1827" s="14">
        <v>45689</v>
      </c>
      <c r="K1827" s="14">
        <v>46228</v>
      </c>
      <c r="L1827" s="13" t="s">
        <v>4192</v>
      </c>
      <c r="M1827" s="25">
        <v>46655.32</v>
      </c>
      <c r="N1827" s="13" t="s">
        <v>20</v>
      </c>
      <c r="O1827" s="13" t="s">
        <v>20</v>
      </c>
    </row>
    <row r="1828" spans="1:15" x14ac:dyDescent="0.25">
      <c r="A1828" s="13" t="s">
        <v>4403</v>
      </c>
      <c r="B1828" s="13" t="s">
        <v>4303</v>
      </c>
      <c r="C1828" s="13" t="s">
        <v>26</v>
      </c>
      <c r="D1828" s="13" t="s">
        <v>4599</v>
      </c>
      <c r="E1828" s="13" t="s">
        <v>4339</v>
      </c>
      <c r="F1828" s="13" t="s">
        <v>29</v>
      </c>
      <c r="G1828" s="13" t="s">
        <v>20</v>
      </c>
      <c r="H1828" s="13">
        <v>1351098</v>
      </c>
      <c r="I1828" s="14">
        <v>45501</v>
      </c>
      <c r="J1828" s="14">
        <v>45690</v>
      </c>
      <c r="K1828" s="14">
        <v>46963</v>
      </c>
      <c r="L1828" s="13" t="s">
        <v>4192</v>
      </c>
      <c r="M1828" s="25">
        <v>622214.64</v>
      </c>
      <c r="N1828" s="13" t="s">
        <v>20</v>
      </c>
      <c r="O1828" s="13" t="s">
        <v>20</v>
      </c>
    </row>
    <row r="1829" spans="1:15" x14ac:dyDescent="0.25">
      <c r="A1829" s="13" t="s">
        <v>4404</v>
      </c>
      <c r="B1829" s="13" t="s">
        <v>4303</v>
      </c>
      <c r="C1829" s="13" t="s">
        <v>26</v>
      </c>
      <c r="D1829" s="13" t="s">
        <v>4600</v>
      </c>
      <c r="E1829" s="13" t="s">
        <v>560</v>
      </c>
      <c r="F1829" s="13" t="s">
        <v>29</v>
      </c>
      <c r="G1829" s="13" t="s">
        <v>20</v>
      </c>
      <c r="H1829" s="13">
        <v>1815977</v>
      </c>
      <c r="I1829" s="14">
        <v>45501</v>
      </c>
      <c r="J1829" s="14">
        <v>45691</v>
      </c>
      <c r="K1829" s="14">
        <v>46963</v>
      </c>
      <c r="L1829" s="13" t="s">
        <v>4192</v>
      </c>
      <c r="M1829" s="25">
        <v>1676280</v>
      </c>
      <c r="N1829" s="13" t="s">
        <v>20</v>
      </c>
      <c r="O1829" s="13" t="s">
        <v>20</v>
      </c>
    </row>
    <row r="1830" spans="1:15" x14ac:dyDescent="0.25">
      <c r="A1830" s="13" t="s">
        <v>4405</v>
      </c>
      <c r="B1830" s="13" t="s">
        <v>4303</v>
      </c>
      <c r="C1830" s="13" t="s">
        <v>26</v>
      </c>
      <c r="D1830" s="13" t="s">
        <v>4601</v>
      </c>
      <c r="E1830" s="13" t="s">
        <v>4304</v>
      </c>
      <c r="F1830" s="13" t="s">
        <v>29</v>
      </c>
      <c r="G1830" s="13" t="s">
        <v>20</v>
      </c>
      <c r="H1830" s="13">
        <v>9964786</v>
      </c>
      <c r="I1830" s="14">
        <v>45501</v>
      </c>
      <c r="J1830" s="14">
        <v>45692</v>
      </c>
      <c r="K1830" s="14">
        <v>46228</v>
      </c>
      <c r="L1830" s="13" t="s">
        <v>4192</v>
      </c>
      <c r="M1830" s="25">
        <v>976000</v>
      </c>
      <c r="N1830" s="13" t="s">
        <v>20</v>
      </c>
      <c r="O1830" s="13" t="s">
        <v>20</v>
      </c>
    </row>
    <row r="1831" spans="1:15" x14ac:dyDescent="0.25">
      <c r="A1831" s="13" t="s">
        <v>4406</v>
      </c>
      <c r="B1831" s="13" t="s">
        <v>4303</v>
      </c>
      <c r="C1831" s="13" t="s">
        <v>26</v>
      </c>
      <c r="D1831" s="13" t="s">
        <v>4602</v>
      </c>
      <c r="E1831" s="13" t="s">
        <v>4407</v>
      </c>
      <c r="F1831" s="13" t="s">
        <v>29</v>
      </c>
      <c r="G1831" s="13" t="s">
        <v>20</v>
      </c>
      <c r="H1831" s="13">
        <v>1289021</v>
      </c>
      <c r="I1831" s="14">
        <v>45501</v>
      </c>
      <c r="J1831" s="14">
        <v>45693</v>
      </c>
      <c r="K1831" s="14">
        <v>46963</v>
      </c>
      <c r="L1831" s="13" t="s">
        <v>4192</v>
      </c>
      <c r="M1831" s="25">
        <v>323000</v>
      </c>
      <c r="N1831" s="13" t="s">
        <v>20</v>
      </c>
      <c r="O1831" s="13" t="s">
        <v>20</v>
      </c>
    </row>
    <row r="1832" spans="1:15" x14ac:dyDescent="0.25">
      <c r="A1832" s="13" t="s">
        <v>4408</v>
      </c>
      <c r="B1832" s="13" t="s">
        <v>4303</v>
      </c>
      <c r="C1832" s="13" t="s">
        <v>26</v>
      </c>
      <c r="D1832" s="13" t="s">
        <v>4603</v>
      </c>
      <c r="E1832" s="13" t="s">
        <v>560</v>
      </c>
      <c r="F1832" s="13" t="s">
        <v>29</v>
      </c>
      <c r="G1832" s="13" t="s">
        <v>20</v>
      </c>
      <c r="H1832" s="13">
        <v>1815977</v>
      </c>
      <c r="I1832" s="14">
        <v>45501</v>
      </c>
      <c r="J1832" s="14">
        <v>45694</v>
      </c>
      <c r="K1832" s="14">
        <v>46228</v>
      </c>
      <c r="L1832" s="13" t="s">
        <v>4192</v>
      </c>
      <c r="M1832" s="25">
        <v>1097390</v>
      </c>
      <c r="N1832" s="13" t="s">
        <v>20</v>
      </c>
      <c r="O1832" s="13" t="s">
        <v>20</v>
      </c>
    </row>
    <row r="1833" spans="1:15" x14ac:dyDescent="0.25">
      <c r="A1833" s="13" t="s">
        <v>4409</v>
      </c>
      <c r="B1833" s="13" t="s">
        <v>4303</v>
      </c>
      <c r="C1833" s="13" t="s">
        <v>26</v>
      </c>
      <c r="D1833" s="13" t="s">
        <v>4604</v>
      </c>
      <c r="E1833" s="13" t="s">
        <v>560</v>
      </c>
      <c r="F1833" s="13" t="s">
        <v>29</v>
      </c>
      <c r="G1833" s="13" t="s">
        <v>20</v>
      </c>
      <c r="H1833" s="13">
        <v>1815977</v>
      </c>
      <c r="I1833" s="14">
        <v>45501</v>
      </c>
      <c r="J1833" s="14">
        <v>45695</v>
      </c>
      <c r="K1833" s="14">
        <v>46228</v>
      </c>
      <c r="L1833" s="13" t="s">
        <v>4192</v>
      </c>
      <c r="M1833" s="25">
        <v>875960</v>
      </c>
      <c r="N1833" s="13" t="s">
        <v>20</v>
      </c>
      <c r="O1833" s="13" t="s">
        <v>20</v>
      </c>
    </row>
    <row r="1834" spans="1:15" x14ac:dyDescent="0.25">
      <c r="A1834" s="13" t="s">
        <v>4410</v>
      </c>
      <c r="B1834" s="13" t="s">
        <v>4303</v>
      </c>
      <c r="C1834" s="13" t="s">
        <v>26</v>
      </c>
      <c r="D1834" s="13" t="s">
        <v>4605</v>
      </c>
      <c r="E1834" s="13" t="s">
        <v>560</v>
      </c>
      <c r="F1834" s="13" t="s">
        <v>29</v>
      </c>
      <c r="G1834" s="13" t="s">
        <v>20</v>
      </c>
      <c r="H1834" s="13">
        <v>1815977</v>
      </c>
      <c r="I1834" s="14">
        <v>45501</v>
      </c>
      <c r="J1834" s="14">
        <v>45696</v>
      </c>
      <c r="K1834" s="14">
        <v>46228</v>
      </c>
      <c r="L1834" s="13" t="s">
        <v>4192</v>
      </c>
      <c r="M1834" s="25">
        <v>894870</v>
      </c>
      <c r="N1834" s="13" t="s">
        <v>20</v>
      </c>
      <c r="O1834" s="13" t="s">
        <v>20</v>
      </c>
    </row>
    <row r="1835" spans="1:15" x14ac:dyDescent="0.25">
      <c r="A1835" s="13" t="s">
        <v>4411</v>
      </c>
      <c r="B1835" s="13" t="s">
        <v>4303</v>
      </c>
      <c r="C1835" s="13" t="s">
        <v>26</v>
      </c>
      <c r="D1835" s="13" t="s">
        <v>4606</v>
      </c>
      <c r="E1835" s="13" t="s">
        <v>4332</v>
      </c>
      <c r="F1835" s="13" t="s">
        <v>29</v>
      </c>
      <c r="G1835" s="13" t="s">
        <v>20</v>
      </c>
      <c r="H1835" s="13">
        <v>6681498</v>
      </c>
      <c r="I1835" s="14">
        <v>45501</v>
      </c>
      <c r="J1835" s="14">
        <v>45697</v>
      </c>
      <c r="K1835" s="14">
        <v>46228</v>
      </c>
      <c r="L1835" s="13" t="s">
        <v>4192</v>
      </c>
      <c r="M1835" s="25">
        <v>534360</v>
      </c>
      <c r="N1835" s="13" t="s">
        <v>20</v>
      </c>
      <c r="O1835" s="13" t="s">
        <v>20</v>
      </c>
    </row>
    <row r="1836" spans="1:15" x14ac:dyDescent="0.25">
      <c r="A1836" s="13" t="s">
        <v>4412</v>
      </c>
      <c r="B1836" s="13" t="s">
        <v>4303</v>
      </c>
      <c r="C1836" s="13" t="s">
        <v>26</v>
      </c>
      <c r="D1836" s="13" t="s">
        <v>4607</v>
      </c>
      <c r="E1836" s="13" t="s">
        <v>4307</v>
      </c>
      <c r="F1836" s="13" t="s">
        <v>20</v>
      </c>
      <c r="G1836" s="13" t="s">
        <v>20</v>
      </c>
      <c r="H1836" s="13">
        <v>1961457</v>
      </c>
      <c r="I1836" s="14">
        <v>45501</v>
      </c>
      <c r="J1836" s="14">
        <v>45698</v>
      </c>
      <c r="K1836" s="14">
        <v>46963</v>
      </c>
      <c r="L1836" s="13" t="s">
        <v>4192</v>
      </c>
      <c r="M1836" s="25">
        <v>16400.28</v>
      </c>
      <c r="N1836" s="13" t="s">
        <v>20</v>
      </c>
      <c r="O1836" s="13" t="s">
        <v>20</v>
      </c>
    </row>
    <row r="1837" spans="1:15" x14ac:dyDescent="0.25">
      <c r="A1837" s="13" t="s">
        <v>4413</v>
      </c>
      <c r="B1837" s="13" t="s">
        <v>4303</v>
      </c>
      <c r="C1837" s="13" t="s">
        <v>26</v>
      </c>
      <c r="D1837" s="13" t="s">
        <v>4607</v>
      </c>
      <c r="E1837" s="13" t="s">
        <v>4307</v>
      </c>
      <c r="F1837" s="13" t="s">
        <v>20</v>
      </c>
      <c r="G1837" s="13" t="s">
        <v>20</v>
      </c>
      <c r="H1837" s="13">
        <v>1961457</v>
      </c>
      <c r="I1837" s="14">
        <v>45501</v>
      </c>
      <c r="J1837" s="14">
        <v>45699</v>
      </c>
      <c r="K1837" s="14">
        <v>46963</v>
      </c>
      <c r="L1837" s="13" t="s">
        <v>4192</v>
      </c>
      <c r="M1837" s="25">
        <v>170865.52</v>
      </c>
      <c r="N1837" s="13" t="s">
        <v>20</v>
      </c>
      <c r="O1837" s="13" t="s">
        <v>20</v>
      </c>
    </row>
    <row r="1838" spans="1:15" x14ac:dyDescent="0.25">
      <c r="A1838" s="13" t="s">
        <v>4414</v>
      </c>
      <c r="B1838" s="13" t="s">
        <v>4303</v>
      </c>
      <c r="C1838" s="13" t="s">
        <v>26</v>
      </c>
      <c r="D1838" s="13" t="s">
        <v>4608</v>
      </c>
      <c r="E1838" s="13" t="s">
        <v>4307</v>
      </c>
      <c r="F1838" s="13" t="s">
        <v>20</v>
      </c>
      <c r="G1838" s="13" t="s">
        <v>20</v>
      </c>
      <c r="H1838" s="13">
        <v>1961457</v>
      </c>
      <c r="I1838" s="14">
        <v>45501</v>
      </c>
      <c r="J1838" s="14">
        <v>45700</v>
      </c>
      <c r="K1838" s="14">
        <v>46963</v>
      </c>
      <c r="L1838" s="13" t="s">
        <v>4192</v>
      </c>
      <c r="M1838" s="25">
        <v>45084.44</v>
      </c>
      <c r="N1838" s="13" t="s">
        <v>20</v>
      </c>
      <c r="O1838" s="13" t="s">
        <v>20</v>
      </c>
    </row>
    <row r="1839" spans="1:15" x14ac:dyDescent="0.25">
      <c r="A1839" s="13" t="s">
        <v>4415</v>
      </c>
      <c r="B1839" s="13" t="s">
        <v>4303</v>
      </c>
      <c r="C1839" s="13" t="s">
        <v>26</v>
      </c>
      <c r="D1839" s="13" t="s">
        <v>4609</v>
      </c>
      <c r="E1839" s="13" t="s">
        <v>4307</v>
      </c>
      <c r="F1839" s="13" t="s">
        <v>20</v>
      </c>
      <c r="G1839" s="13" t="s">
        <v>20</v>
      </c>
      <c r="H1839" s="13">
        <v>1961457</v>
      </c>
      <c r="I1839" s="14">
        <v>45501</v>
      </c>
      <c r="J1839" s="14">
        <v>45701</v>
      </c>
      <c r="K1839" s="14">
        <v>46963</v>
      </c>
      <c r="L1839" s="13" t="s">
        <v>4192</v>
      </c>
      <c r="M1839" s="25">
        <v>210146.64</v>
      </c>
      <c r="N1839" s="13" t="s">
        <v>20</v>
      </c>
      <c r="O1839" s="13" t="s">
        <v>20</v>
      </c>
    </row>
    <row r="1840" spans="1:15" x14ac:dyDescent="0.25">
      <c r="A1840" s="13" t="s">
        <v>4416</v>
      </c>
      <c r="B1840" s="13" t="s">
        <v>4303</v>
      </c>
      <c r="C1840" s="13" t="s">
        <v>26</v>
      </c>
      <c r="D1840" s="13" t="s">
        <v>4610</v>
      </c>
      <c r="E1840" s="13" t="s">
        <v>4307</v>
      </c>
      <c r="F1840" s="13" t="s">
        <v>20</v>
      </c>
      <c r="G1840" s="13" t="s">
        <v>20</v>
      </c>
      <c r="H1840" s="13">
        <v>1961457</v>
      </c>
      <c r="I1840" s="14">
        <v>45501</v>
      </c>
      <c r="J1840" s="14">
        <v>45702</v>
      </c>
      <c r="K1840" s="14">
        <v>46963</v>
      </c>
      <c r="L1840" s="13" t="s">
        <v>4192</v>
      </c>
      <c r="M1840" s="25">
        <v>322848.03999999998</v>
      </c>
      <c r="N1840" s="13" t="s">
        <v>20</v>
      </c>
      <c r="O1840" s="13" t="s">
        <v>20</v>
      </c>
    </row>
    <row r="1841" spans="1:15" x14ac:dyDescent="0.25">
      <c r="A1841" s="13" t="s">
        <v>4417</v>
      </c>
      <c r="B1841" s="13" t="s">
        <v>4303</v>
      </c>
      <c r="C1841" s="13" t="s">
        <v>26</v>
      </c>
      <c r="D1841" s="13" t="s">
        <v>4611</v>
      </c>
      <c r="E1841" s="13" t="s">
        <v>4304</v>
      </c>
      <c r="F1841" s="13" t="s">
        <v>29</v>
      </c>
      <c r="G1841" s="13" t="s">
        <v>20</v>
      </c>
      <c r="H1841" s="13">
        <v>9964786</v>
      </c>
      <c r="I1841" s="14">
        <v>45501</v>
      </c>
      <c r="J1841" s="14">
        <v>45703</v>
      </c>
      <c r="K1841" s="14">
        <v>46963</v>
      </c>
      <c r="L1841" s="13" t="s">
        <v>4192</v>
      </c>
      <c r="M1841" s="25">
        <v>912240</v>
      </c>
      <c r="N1841" s="13" t="s">
        <v>20</v>
      </c>
      <c r="O1841" s="13" t="s">
        <v>20</v>
      </c>
    </row>
    <row r="1842" spans="1:15" x14ac:dyDescent="0.25">
      <c r="A1842" s="13" t="s">
        <v>4418</v>
      </c>
      <c r="B1842" s="13" t="s">
        <v>4303</v>
      </c>
      <c r="C1842" s="13" t="s">
        <v>26</v>
      </c>
      <c r="D1842" s="13" t="s">
        <v>4612</v>
      </c>
      <c r="E1842" s="13" t="s">
        <v>4304</v>
      </c>
      <c r="F1842" s="13" t="s">
        <v>29</v>
      </c>
      <c r="G1842" s="13" t="s">
        <v>20</v>
      </c>
      <c r="H1842" s="13">
        <v>9964786</v>
      </c>
      <c r="I1842" s="14">
        <v>45501</v>
      </c>
      <c r="J1842" s="14">
        <v>45704</v>
      </c>
      <c r="K1842" s="14">
        <v>46228</v>
      </c>
      <c r="L1842" s="13" t="s">
        <v>4192</v>
      </c>
      <c r="M1842" s="25">
        <v>259250</v>
      </c>
      <c r="N1842" s="13" t="s">
        <v>20</v>
      </c>
      <c r="O1842" s="13" t="s">
        <v>20</v>
      </c>
    </row>
    <row r="1843" spans="1:15" x14ac:dyDescent="0.25">
      <c r="A1843" s="13" t="s">
        <v>4419</v>
      </c>
      <c r="B1843" s="13" t="s">
        <v>4303</v>
      </c>
      <c r="C1843" s="13" t="s">
        <v>26</v>
      </c>
      <c r="D1843" s="13" t="s">
        <v>4613</v>
      </c>
      <c r="E1843" s="13" t="s">
        <v>4304</v>
      </c>
      <c r="F1843" s="13" t="s">
        <v>29</v>
      </c>
      <c r="G1843" s="13" t="s">
        <v>20</v>
      </c>
      <c r="H1843" s="13">
        <v>9964786</v>
      </c>
      <c r="I1843" s="14">
        <v>45501</v>
      </c>
      <c r="J1843" s="14">
        <v>45705</v>
      </c>
      <c r="K1843" s="14">
        <v>46228</v>
      </c>
      <c r="L1843" s="13" t="s">
        <v>4192</v>
      </c>
      <c r="M1843" s="25">
        <v>320250</v>
      </c>
      <c r="N1843" s="13" t="s">
        <v>20</v>
      </c>
      <c r="O1843" s="13" t="s">
        <v>20</v>
      </c>
    </row>
    <row r="1844" spans="1:15" x14ac:dyDescent="0.25">
      <c r="A1844" s="13" t="s">
        <v>4420</v>
      </c>
      <c r="B1844" s="13" t="s">
        <v>4303</v>
      </c>
      <c r="C1844" s="13" t="s">
        <v>26</v>
      </c>
      <c r="D1844" s="13" t="s">
        <v>4614</v>
      </c>
      <c r="E1844" s="13" t="s">
        <v>4339</v>
      </c>
      <c r="F1844" s="13" t="s">
        <v>29</v>
      </c>
      <c r="G1844" s="13" t="s">
        <v>20</v>
      </c>
      <c r="H1844" s="13">
        <v>1351098</v>
      </c>
      <c r="I1844" s="14">
        <v>45501</v>
      </c>
      <c r="J1844" s="14">
        <v>45706</v>
      </c>
      <c r="K1844" s="14">
        <v>46963</v>
      </c>
      <c r="L1844" s="13" t="s">
        <v>4192</v>
      </c>
      <c r="M1844" s="25">
        <v>665702.76</v>
      </c>
      <c r="N1844" s="13" t="s">
        <v>20</v>
      </c>
      <c r="O1844" s="13" t="s">
        <v>20</v>
      </c>
    </row>
    <row r="1845" spans="1:15" x14ac:dyDescent="0.25">
      <c r="A1845" s="13" t="s">
        <v>4421</v>
      </c>
      <c r="B1845" s="13" t="s">
        <v>4303</v>
      </c>
      <c r="C1845" s="13" t="s">
        <v>26</v>
      </c>
      <c r="D1845" s="13" t="s">
        <v>4615</v>
      </c>
      <c r="E1845" s="13" t="s">
        <v>4307</v>
      </c>
      <c r="F1845" s="13" t="s">
        <v>20</v>
      </c>
      <c r="G1845" s="13" t="s">
        <v>20</v>
      </c>
      <c r="H1845" s="13">
        <v>1961457</v>
      </c>
      <c r="I1845" s="14">
        <v>45501</v>
      </c>
      <c r="J1845" s="14">
        <v>45707</v>
      </c>
      <c r="K1845" s="14">
        <v>46963</v>
      </c>
      <c r="L1845" s="13" t="s">
        <v>4192</v>
      </c>
      <c r="M1845" s="25">
        <v>146201.12</v>
      </c>
      <c r="N1845" s="13" t="s">
        <v>20</v>
      </c>
      <c r="O1845" s="13" t="s">
        <v>20</v>
      </c>
    </row>
    <row r="1846" spans="1:15" x14ac:dyDescent="0.25">
      <c r="A1846" s="13" t="s">
        <v>4422</v>
      </c>
      <c r="B1846" s="13" t="s">
        <v>4303</v>
      </c>
      <c r="C1846" s="13" t="s">
        <v>26</v>
      </c>
      <c r="D1846" s="13" t="s">
        <v>4616</v>
      </c>
      <c r="E1846" s="13" t="s">
        <v>4307</v>
      </c>
      <c r="F1846" s="13" t="s">
        <v>20</v>
      </c>
      <c r="G1846" s="13" t="s">
        <v>20</v>
      </c>
      <c r="H1846" s="13">
        <v>1961457</v>
      </c>
      <c r="I1846" s="14">
        <v>45501</v>
      </c>
      <c r="J1846" s="14">
        <v>45708</v>
      </c>
      <c r="K1846" s="14">
        <v>46963</v>
      </c>
      <c r="L1846" s="13" t="s">
        <v>4192</v>
      </c>
      <c r="M1846" s="25">
        <v>17855</v>
      </c>
      <c r="N1846" s="13" t="s">
        <v>20</v>
      </c>
      <c r="O1846" s="13" t="s">
        <v>20</v>
      </c>
    </row>
    <row r="1847" spans="1:15" x14ac:dyDescent="0.25">
      <c r="A1847" s="13" t="s">
        <v>4423</v>
      </c>
      <c r="B1847" s="13" t="s">
        <v>4303</v>
      </c>
      <c r="C1847" s="13" t="s">
        <v>26</v>
      </c>
      <c r="D1847" s="13" t="s">
        <v>4617</v>
      </c>
      <c r="E1847" s="13" t="s">
        <v>4307</v>
      </c>
      <c r="F1847" s="13" t="s">
        <v>20</v>
      </c>
      <c r="G1847" s="13" t="s">
        <v>20</v>
      </c>
      <c r="H1847" s="13">
        <v>1961457</v>
      </c>
      <c r="I1847" s="14">
        <v>45501</v>
      </c>
      <c r="J1847" s="14">
        <v>45709</v>
      </c>
      <c r="K1847" s="14">
        <v>46963</v>
      </c>
      <c r="L1847" s="13" t="s">
        <v>4192</v>
      </c>
      <c r="M1847" s="25">
        <v>149069.6</v>
      </c>
      <c r="N1847" s="13" t="s">
        <v>20</v>
      </c>
      <c r="O1847" s="13" t="s">
        <v>20</v>
      </c>
    </row>
    <row r="1848" spans="1:15" x14ac:dyDescent="0.25">
      <c r="A1848" s="13" t="s">
        <v>4424</v>
      </c>
      <c r="B1848" s="13" t="s">
        <v>4303</v>
      </c>
      <c r="C1848" s="13" t="s">
        <v>26</v>
      </c>
      <c r="D1848" s="13" t="s">
        <v>4618</v>
      </c>
      <c r="E1848" s="13" t="s">
        <v>4307</v>
      </c>
      <c r="F1848" s="13" t="s">
        <v>20</v>
      </c>
      <c r="G1848" s="13" t="s">
        <v>20</v>
      </c>
      <c r="H1848" s="13">
        <v>1961457</v>
      </c>
      <c r="I1848" s="14">
        <v>45501</v>
      </c>
      <c r="J1848" s="14">
        <v>45710</v>
      </c>
      <c r="K1848" s="14">
        <v>46963</v>
      </c>
      <c r="L1848" s="13" t="s">
        <v>4192</v>
      </c>
      <c r="M1848" s="25">
        <v>15856.76</v>
      </c>
      <c r="N1848" s="13" t="s">
        <v>20</v>
      </c>
      <c r="O1848" s="13" t="s">
        <v>20</v>
      </c>
    </row>
    <row r="1849" spans="1:15" x14ac:dyDescent="0.25">
      <c r="A1849" s="13" t="s">
        <v>4425</v>
      </c>
      <c r="B1849" s="13" t="s">
        <v>4303</v>
      </c>
      <c r="C1849" s="13" t="s">
        <v>26</v>
      </c>
      <c r="D1849" s="13" t="s">
        <v>4619</v>
      </c>
      <c r="E1849" s="13" t="s">
        <v>4307</v>
      </c>
      <c r="F1849" s="13" t="s">
        <v>20</v>
      </c>
      <c r="G1849" s="13" t="s">
        <v>20</v>
      </c>
      <c r="H1849" s="13">
        <v>1961457</v>
      </c>
      <c r="I1849" s="14">
        <v>45501</v>
      </c>
      <c r="J1849" s="14">
        <v>45711</v>
      </c>
      <c r="K1849" s="14">
        <v>46963</v>
      </c>
      <c r="L1849" s="13" t="s">
        <v>4192</v>
      </c>
      <c r="M1849" s="25">
        <v>79707.12</v>
      </c>
      <c r="N1849" s="13" t="s">
        <v>20</v>
      </c>
      <c r="O1849" s="13" t="s">
        <v>20</v>
      </c>
    </row>
    <row r="1850" spans="1:15" x14ac:dyDescent="0.25">
      <c r="A1850" s="13" t="s">
        <v>4426</v>
      </c>
      <c r="B1850" s="13" t="s">
        <v>4303</v>
      </c>
      <c r="C1850" s="13" t="s">
        <v>26</v>
      </c>
      <c r="D1850" s="13" t="s">
        <v>4620</v>
      </c>
      <c r="E1850" s="13" t="s">
        <v>4307</v>
      </c>
      <c r="F1850" s="13" t="s">
        <v>20</v>
      </c>
      <c r="G1850" s="13" t="s">
        <v>20</v>
      </c>
      <c r="H1850" s="13">
        <v>1961457</v>
      </c>
      <c r="I1850" s="14">
        <v>45501</v>
      </c>
      <c r="J1850" s="14">
        <v>45712</v>
      </c>
      <c r="K1850" s="14">
        <v>46963</v>
      </c>
      <c r="L1850" s="13" t="s">
        <v>4192</v>
      </c>
      <c r="M1850" s="25">
        <v>8146.32</v>
      </c>
      <c r="N1850" s="13" t="s">
        <v>20</v>
      </c>
      <c r="O1850" s="13" t="s">
        <v>20</v>
      </c>
    </row>
    <row r="1851" spans="1:15" x14ac:dyDescent="0.25">
      <c r="A1851" s="13" t="s">
        <v>4427</v>
      </c>
      <c r="B1851" s="13" t="s">
        <v>4303</v>
      </c>
      <c r="C1851" s="13" t="s">
        <v>26</v>
      </c>
      <c r="D1851" s="13" t="s">
        <v>4621</v>
      </c>
      <c r="E1851" s="13" t="s">
        <v>4307</v>
      </c>
      <c r="F1851" s="13" t="s">
        <v>20</v>
      </c>
      <c r="G1851" s="13" t="s">
        <v>20</v>
      </c>
      <c r="H1851" s="13">
        <v>1961457</v>
      </c>
      <c r="I1851" s="14">
        <v>45501</v>
      </c>
      <c r="J1851" s="14">
        <v>45713</v>
      </c>
      <c r="K1851" s="14">
        <v>46228</v>
      </c>
      <c r="L1851" s="13" t="s">
        <v>4192</v>
      </c>
      <c r="M1851" s="25">
        <v>62272.2</v>
      </c>
      <c r="N1851" s="13" t="s">
        <v>20</v>
      </c>
      <c r="O1851" s="13" t="s">
        <v>20</v>
      </c>
    </row>
    <row r="1852" spans="1:15" x14ac:dyDescent="0.25">
      <c r="A1852" s="13" t="s">
        <v>4428</v>
      </c>
      <c r="B1852" s="13" t="s">
        <v>4303</v>
      </c>
      <c r="C1852" s="13" t="s">
        <v>26</v>
      </c>
      <c r="D1852" s="13" t="s">
        <v>4622</v>
      </c>
      <c r="E1852" s="13" t="s">
        <v>3110</v>
      </c>
      <c r="F1852" s="13" t="s">
        <v>29</v>
      </c>
      <c r="G1852" s="13" t="s">
        <v>20</v>
      </c>
      <c r="H1852" s="13">
        <v>3149258</v>
      </c>
      <c r="I1852" s="14">
        <v>45501</v>
      </c>
      <c r="J1852" s="14">
        <v>45714</v>
      </c>
      <c r="K1852" s="14">
        <v>46228</v>
      </c>
      <c r="L1852" s="13" t="s">
        <v>4192</v>
      </c>
      <c r="M1852" s="25">
        <v>537410</v>
      </c>
      <c r="N1852" s="13" t="s">
        <v>20</v>
      </c>
      <c r="O1852" s="13" t="s">
        <v>20</v>
      </c>
    </row>
    <row r="1853" spans="1:15" ht="28" x14ac:dyDescent="0.25">
      <c r="A1853" s="13" t="s">
        <v>4429</v>
      </c>
      <c r="B1853" s="13" t="s">
        <v>4303</v>
      </c>
      <c r="C1853" s="13" t="s">
        <v>26</v>
      </c>
      <c r="D1853" s="13" t="s">
        <v>4623</v>
      </c>
      <c r="E1853" s="13" t="s">
        <v>2720</v>
      </c>
      <c r="F1853" s="13" t="s">
        <v>29</v>
      </c>
      <c r="G1853" s="13" t="s">
        <v>144</v>
      </c>
      <c r="H1853" s="13"/>
      <c r="I1853" s="14">
        <v>45501</v>
      </c>
      <c r="J1853" s="14">
        <v>45715</v>
      </c>
      <c r="K1853" s="14">
        <v>46228</v>
      </c>
      <c r="L1853" s="13" t="s">
        <v>4192</v>
      </c>
      <c r="M1853" s="25">
        <v>274500</v>
      </c>
      <c r="N1853" s="13" t="s">
        <v>20</v>
      </c>
      <c r="O1853" s="13" t="s">
        <v>20</v>
      </c>
    </row>
    <row r="1854" spans="1:15" x14ac:dyDescent="0.25">
      <c r="A1854" s="13" t="s">
        <v>4430</v>
      </c>
      <c r="B1854" s="13" t="s">
        <v>4303</v>
      </c>
      <c r="C1854" s="13" t="s">
        <v>26</v>
      </c>
      <c r="D1854" s="13" t="s">
        <v>4624</v>
      </c>
      <c r="E1854" s="13" t="s">
        <v>4407</v>
      </c>
      <c r="F1854" s="13" t="s">
        <v>29</v>
      </c>
      <c r="G1854" s="13" t="s">
        <v>20</v>
      </c>
      <c r="H1854" s="13">
        <v>1289021</v>
      </c>
      <c r="I1854" s="14">
        <v>45501</v>
      </c>
      <c r="J1854" s="14">
        <v>45716</v>
      </c>
      <c r="K1854" s="14">
        <v>46228</v>
      </c>
      <c r="L1854" s="13" t="s">
        <v>4192</v>
      </c>
      <c r="M1854" s="25">
        <v>417233.9</v>
      </c>
      <c r="N1854" s="13" t="s">
        <v>20</v>
      </c>
      <c r="O1854" s="13" t="s">
        <v>20</v>
      </c>
    </row>
    <row r="1855" spans="1:15" x14ac:dyDescent="0.25">
      <c r="A1855" s="13" t="s">
        <v>4431</v>
      </c>
      <c r="B1855" s="13" t="s">
        <v>4303</v>
      </c>
      <c r="C1855" s="13" t="s">
        <v>26</v>
      </c>
      <c r="D1855" s="13" t="s">
        <v>4625</v>
      </c>
      <c r="E1855" s="13" t="s">
        <v>4307</v>
      </c>
      <c r="F1855" s="13" t="s">
        <v>20</v>
      </c>
      <c r="G1855" s="13" t="s">
        <v>20</v>
      </c>
      <c r="H1855" s="13">
        <v>1961457</v>
      </c>
      <c r="I1855" s="14">
        <v>45501</v>
      </c>
      <c r="J1855" s="14">
        <v>45717</v>
      </c>
      <c r="K1855" s="14">
        <v>46228</v>
      </c>
      <c r="L1855" s="13" t="s">
        <v>4192</v>
      </c>
      <c r="M1855" s="25">
        <v>46894.2</v>
      </c>
      <c r="N1855" s="13" t="s">
        <v>20</v>
      </c>
      <c r="O1855" s="13" t="s">
        <v>20</v>
      </c>
    </row>
    <row r="1856" spans="1:15" x14ac:dyDescent="0.25">
      <c r="A1856" s="13" t="s">
        <v>4432</v>
      </c>
      <c r="B1856" s="13" t="s">
        <v>4303</v>
      </c>
      <c r="C1856" s="13" t="s">
        <v>26</v>
      </c>
      <c r="D1856" s="13" t="s">
        <v>4626</v>
      </c>
      <c r="E1856" s="13" t="s">
        <v>4307</v>
      </c>
      <c r="F1856" s="13" t="s">
        <v>20</v>
      </c>
      <c r="G1856" s="13" t="s">
        <v>20</v>
      </c>
      <c r="H1856" s="13">
        <v>1961457</v>
      </c>
      <c r="I1856" s="14">
        <v>45501</v>
      </c>
      <c r="J1856" s="14">
        <v>45718</v>
      </c>
      <c r="K1856" s="14">
        <v>46963</v>
      </c>
      <c r="L1856" s="13" t="s">
        <v>4192</v>
      </c>
      <c r="M1856" s="25">
        <v>46949.52</v>
      </c>
      <c r="N1856" s="13" t="s">
        <v>20</v>
      </c>
      <c r="O1856" s="13" t="s">
        <v>20</v>
      </c>
    </row>
    <row r="1857" spans="1:15" x14ac:dyDescent="0.25">
      <c r="A1857" s="13" t="s">
        <v>4433</v>
      </c>
      <c r="B1857" s="13" t="s">
        <v>4303</v>
      </c>
      <c r="C1857" s="13" t="s">
        <v>26</v>
      </c>
      <c r="D1857" s="13" t="s">
        <v>4627</v>
      </c>
      <c r="E1857" s="13" t="s">
        <v>4307</v>
      </c>
      <c r="F1857" s="13" t="s">
        <v>20</v>
      </c>
      <c r="G1857" s="13" t="s">
        <v>20</v>
      </c>
      <c r="H1857" s="13">
        <v>1961457</v>
      </c>
      <c r="I1857" s="14">
        <v>45501</v>
      </c>
      <c r="J1857" s="14">
        <v>45719</v>
      </c>
      <c r="K1857" s="14">
        <v>46963</v>
      </c>
      <c r="L1857" s="13" t="s">
        <v>4192</v>
      </c>
      <c r="M1857" s="25">
        <v>112612.2</v>
      </c>
      <c r="N1857" s="13" t="s">
        <v>20</v>
      </c>
      <c r="O1857" s="13" t="s">
        <v>20</v>
      </c>
    </row>
    <row r="1858" spans="1:15" x14ac:dyDescent="0.25">
      <c r="A1858" s="13" t="s">
        <v>4434</v>
      </c>
      <c r="B1858" s="13" t="s">
        <v>4303</v>
      </c>
      <c r="C1858" s="13" t="s">
        <v>26</v>
      </c>
      <c r="D1858" s="13" t="s">
        <v>4628</v>
      </c>
      <c r="E1858" s="13" t="s">
        <v>4307</v>
      </c>
      <c r="F1858" s="13" t="s">
        <v>20</v>
      </c>
      <c r="G1858" s="13" t="s">
        <v>20</v>
      </c>
      <c r="H1858" s="13">
        <v>1961457</v>
      </c>
      <c r="I1858" s="14">
        <v>45501</v>
      </c>
      <c r="J1858" s="14">
        <v>45720</v>
      </c>
      <c r="K1858" s="14">
        <v>46963</v>
      </c>
      <c r="L1858" s="13" t="s">
        <v>4192</v>
      </c>
      <c r="M1858" s="25">
        <v>79584.639999999999</v>
      </c>
      <c r="N1858" s="13" t="s">
        <v>20</v>
      </c>
      <c r="O1858" s="13" t="s">
        <v>20</v>
      </c>
    </row>
    <row r="1859" spans="1:15" x14ac:dyDescent="0.25">
      <c r="A1859" s="13" t="s">
        <v>4435</v>
      </c>
      <c r="B1859" s="13" t="s">
        <v>4303</v>
      </c>
      <c r="C1859" s="13" t="s">
        <v>26</v>
      </c>
      <c r="D1859" s="13" t="s">
        <v>4629</v>
      </c>
      <c r="E1859" s="13" t="s">
        <v>4307</v>
      </c>
      <c r="F1859" s="13" t="s">
        <v>20</v>
      </c>
      <c r="G1859" s="13" t="s">
        <v>20</v>
      </c>
      <c r="H1859" s="13">
        <v>1961457</v>
      </c>
      <c r="I1859" s="14">
        <v>45501</v>
      </c>
      <c r="J1859" s="14">
        <v>45721</v>
      </c>
      <c r="K1859" s="14">
        <v>46963</v>
      </c>
      <c r="L1859" s="13" t="s">
        <v>4192</v>
      </c>
      <c r="M1859" s="25">
        <v>20907.52</v>
      </c>
      <c r="N1859" s="13" t="s">
        <v>20</v>
      </c>
      <c r="O1859" s="13" t="s">
        <v>20</v>
      </c>
    </row>
    <row r="1860" spans="1:15" ht="28" x14ac:dyDescent="0.25">
      <c r="A1860" s="13" t="s">
        <v>4244</v>
      </c>
      <c r="B1860" s="13" t="s">
        <v>4436</v>
      </c>
      <c r="C1860" s="13" t="s">
        <v>26</v>
      </c>
      <c r="D1860" s="13" t="s">
        <v>4437</v>
      </c>
      <c r="E1860" s="13" t="s">
        <v>4438</v>
      </c>
      <c r="F1860" s="13" t="s">
        <v>29</v>
      </c>
      <c r="G1860" s="13" t="s">
        <v>20</v>
      </c>
      <c r="H1860" s="13">
        <v>10121407</v>
      </c>
      <c r="I1860" s="14">
        <v>45444</v>
      </c>
      <c r="J1860" s="14"/>
      <c r="K1860" s="14">
        <v>45869</v>
      </c>
      <c r="L1860" s="13" t="s">
        <v>813</v>
      </c>
      <c r="M1860" s="25">
        <v>392152.32000000001</v>
      </c>
      <c r="N1860" s="13" t="s">
        <v>21</v>
      </c>
      <c r="O1860" s="13" t="s">
        <v>21</v>
      </c>
    </row>
    <row r="1861" spans="1:15" ht="28" x14ac:dyDescent="0.25">
      <c r="A1861" s="13" t="s">
        <v>4205</v>
      </c>
      <c r="B1861" s="13" t="s">
        <v>4439</v>
      </c>
      <c r="C1861" s="13" t="s">
        <v>26</v>
      </c>
      <c r="D1861" s="13" t="s">
        <v>4437</v>
      </c>
      <c r="E1861" s="13" t="s">
        <v>2205</v>
      </c>
      <c r="F1861" s="13" t="s">
        <v>29</v>
      </c>
      <c r="G1861" s="13" t="s">
        <v>20</v>
      </c>
      <c r="H1861" s="13">
        <v>11214525</v>
      </c>
      <c r="I1861" s="14">
        <v>45413</v>
      </c>
      <c r="J1861" s="14"/>
      <c r="K1861" s="14">
        <v>45869</v>
      </c>
      <c r="L1861" s="13" t="s">
        <v>813</v>
      </c>
      <c r="M1861" s="25">
        <v>594611.64</v>
      </c>
      <c r="N1861" s="13" t="s">
        <v>21</v>
      </c>
      <c r="O1861" s="13" t="s">
        <v>21</v>
      </c>
    </row>
    <row r="1862" spans="1:15" ht="28" x14ac:dyDescent="0.25">
      <c r="A1862" s="13" t="s">
        <v>3955</v>
      </c>
      <c r="B1862" s="13" t="s">
        <v>4440</v>
      </c>
      <c r="C1862" s="13" t="s">
        <v>26</v>
      </c>
      <c r="D1862" s="13" t="s">
        <v>4437</v>
      </c>
      <c r="E1862" s="13" t="s">
        <v>2189</v>
      </c>
      <c r="F1862" s="13" t="s">
        <v>29</v>
      </c>
      <c r="G1862" s="13" t="s">
        <v>20</v>
      </c>
      <c r="H1862" s="13">
        <v>4142000</v>
      </c>
      <c r="I1862" s="14">
        <v>45453</v>
      </c>
      <c r="J1862" s="14"/>
      <c r="K1862" s="14">
        <v>45869</v>
      </c>
      <c r="L1862" s="13" t="s">
        <v>813</v>
      </c>
      <c r="M1862" s="25">
        <v>82391.399999999994</v>
      </c>
      <c r="N1862" s="13" t="s">
        <v>21</v>
      </c>
      <c r="O1862" s="13" t="s">
        <v>21</v>
      </c>
    </row>
    <row r="1863" spans="1:15" ht="28" x14ac:dyDescent="0.25">
      <c r="A1863" s="13" t="s">
        <v>4441</v>
      </c>
      <c r="B1863" s="13" t="s">
        <v>4442</v>
      </c>
      <c r="C1863" s="13" t="s">
        <v>26</v>
      </c>
      <c r="D1863" s="13" t="s">
        <v>4443</v>
      </c>
      <c r="E1863" s="13" t="s">
        <v>1669</v>
      </c>
      <c r="F1863" s="13" t="s">
        <v>29</v>
      </c>
      <c r="G1863" s="13"/>
      <c r="H1863" s="13" t="s">
        <v>517</v>
      </c>
      <c r="I1863" s="14">
        <v>45505</v>
      </c>
      <c r="J1863" s="14"/>
      <c r="K1863" s="14">
        <v>46599</v>
      </c>
      <c r="L1863" s="13" t="s">
        <v>4444</v>
      </c>
      <c r="M1863" s="25">
        <v>850465.22</v>
      </c>
      <c r="N1863" s="13" t="s">
        <v>21</v>
      </c>
      <c r="O1863" s="13" t="s">
        <v>21</v>
      </c>
    </row>
    <row r="1864" spans="1:15" ht="28" x14ac:dyDescent="0.25">
      <c r="A1864" s="13" t="s">
        <v>4445</v>
      </c>
      <c r="B1864" s="13" t="s">
        <v>4446</v>
      </c>
      <c r="C1864" s="13" t="s">
        <v>26</v>
      </c>
      <c r="D1864" s="13" t="s">
        <v>4443</v>
      </c>
      <c r="E1864" s="13" t="s">
        <v>2189</v>
      </c>
      <c r="F1864" s="13" t="s">
        <v>29</v>
      </c>
      <c r="G1864" s="13" t="s">
        <v>20</v>
      </c>
      <c r="H1864" s="13">
        <v>4142000</v>
      </c>
      <c r="I1864" s="14">
        <v>45505</v>
      </c>
      <c r="J1864" s="14"/>
      <c r="K1864" s="14">
        <v>46599</v>
      </c>
      <c r="L1864" s="13" t="s">
        <v>4444</v>
      </c>
      <c r="M1864" s="25">
        <v>137439.29</v>
      </c>
      <c r="N1864" s="13" t="s">
        <v>21</v>
      </c>
      <c r="O1864" s="13" t="s">
        <v>21</v>
      </c>
    </row>
    <row r="1865" spans="1:15" ht="28" x14ac:dyDescent="0.25">
      <c r="A1865" s="13" t="s">
        <v>4447</v>
      </c>
      <c r="B1865" s="13" t="s">
        <v>4448</v>
      </c>
      <c r="C1865" s="13" t="s">
        <v>26</v>
      </c>
      <c r="D1865" s="13" t="s">
        <v>4443</v>
      </c>
      <c r="E1865" s="13" t="s">
        <v>2205</v>
      </c>
      <c r="F1865" s="13" t="s">
        <v>29</v>
      </c>
      <c r="G1865" s="13" t="s">
        <v>20</v>
      </c>
      <c r="H1865" s="13">
        <v>11214525</v>
      </c>
      <c r="I1865" s="14">
        <v>45505</v>
      </c>
      <c r="J1865" s="14"/>
      <c r="K1865" s="14">
        <v>46599</v>
      </c>
      <c r="L1865" s="13" t="s">
        <v>4444</v>
      </c>
      <c r="M1865" s="25">
        <v>351680.62</v>
      </c>
      <c r="N1865" s="13" t="s">
        <v>21</v>
      </c>
      <c r="O1865" s="13" t="s">
        <v>21</v>
      </c>
    </row>
    <row r="1866" spans="1:15" ht="28" x14ac:dyDescent="0.25">
      <c r="A1866" s="13" t="s">
        <v>4449</v>
      </c>
      <c r="B1866" s="13" t="s">
        <v>4450</v>
      </c>
      <c r="C1866" s="13" t="s">
        <v>26</v>
      </c>
      <c r="D1866" s="13" t="s">
        <v>4443</v>
      </c>
      <c r="E1866" s="13" t="s">
        <v>2189</v>
      </c>
      <c r="F1866" s="13" t="s">
        <v>29</v>
      </c>
      <c r="G1866" s="13" t="s">
        <v>20</v>
      </c>
      <c r="H1866" s="13">
        <v>4142000</v>
      </c>
      <c r="I1866" s="14">
        <v>45505</v>
      </c>
      <c r="J1866" s="14"/>
      <c r="K1866" s="14">
        <v>46599</v>
      </c>
      <c r="L1866" s="13" t="s">
        <v>4444</v>
      </c>
      <c r="M1866" s="25">
        <v>527976.09</v>
      </c>
      <c r="N1866" s="13" t="s">
        <v>21</v>
      </c>
      <c r="O1866" s="13" t="s">
        <v>21</v>
      </c>
    </row>
    <row r="1867" spans="1:15" ht="28" x14ac:dyDescent="0.25">
      <c r="A1867" s="13" t="s">
        <v>4451</v>
      </c>
      <c r="B1867" s="13" t="s">
        <v>4452</v>
      </c>
      <c r="C1867" s="13" t="s">
        <v>26</v>
      </c>
      <c r="D1867" s="13" t="s">
        <v>4443</v>
      </c>
      <c r="E1867" s="13" t="s">
        <v>2205</v>
      </c>
      <c r="F1867" s="13" t="s">
        <v>29</v>
      </c>
      <c r="G1867" s="13" t="s">
        <v>20</v>
      </c>
      <c r="H1867" s="13">
        <v>11214525</v>
      </c>
      <c r="I1867" s="14">
        <v>45505</v>
      </c>
      <c r="J1867" s="14"/>
      <c r="K1867" s="14">
        <v>46599</v>
      </c>
      <c r="L1867" s="13" t="s">
        <v>4444</v>
      </c>
      <c r="M1867" s="25">
        <v>31449.599999999999</v>
      </c>
      <c r="N1867" s="13" t="s">
        <v>21</v>
      </c>
      <c r="O1867" s="13" t="s">
        <v>21</v>
      </c>
    </row>
    <row r="1868" spans="1:15" ht="70" x14ac:dyDescent="0.25">
      <c r="A1868" s="13">
        <v>757</v>
      </c>
      <c r="B1868" s="13" t="s">
        <v>4453</v>
      </c>
      <c r="C1868" s="13" t="s">
        <v>26</v>
      </c>
      <c r="D1868" s="13" t="s">
        <v>4454</v>
      </c>
      <c r="E1868" s="13" t="s">
        <v>4455</v>
      </c>
      <c r="F1868" s="13" t="s">
        <v>20</v>
      </c>
      <c r="G1868" s="13" t="s">
        <v>20</v>
      </c>
      <c r="H1868" s="13">
        <v>950526</v>
      </c>
      <c r="I1868" s="14">
        <v>45474</v>
      </c>
      <c r="J1868" s="14"/>
      <c r="K1868" s="14">
        <v>49125</v>
      </c>
      <c r="L1868" s="13" t="s">
        <v>23</v>
      </c>
      <c r="M1868" s="25">
        <v>30000000</v>
      </c>
      <c r="N1868" s="13" t="s">
        <v>21</v>
      </c>
      <c r="O1868" s="13" t="s">
        <v>21</v>
      </c>
    </row>
    <row r="1869" spans="1:15" x14ac:dyDescent="0.25">
      <c r="A1869" s="13" t="s">
        <v>4456</v>
      </c>
      <c r="B1869" s="13" t="s">
        <v>4457</v>
      </c>
      <c r="C1869" s="13" t="s">
        <v>4458</v>
      </c>
      <c r="D1869" s="13" t="s">
        <v>4459</v>
      </c>
      <c r="E1869" s="13" t="s">
        <v>4460</v>
      </c>
      <c r="F1869" s="13" t="s">
        <v>1039</v>
      </c>
      <c r="G1869" s="13" t="s">
        <v>20</v>
      </c>
      <c r="H1869" s="13">
        <v>4142000</v>
      </c>
      <c r="I1869" s="14">
        <v>45505</v>
      </c>
      <c r="J1869" s="120"/>
      <c r="K1869" s="14">
        <v>46599</v>
      </c>
      <c r="L1869" s="13" t="s">
        <v>4444</v>
      </c>
      <c r="M1869" s="25">
        <v>1832726.7</v>
      </c>
      <c r="N1869" s="13" t="s">
        <v>21</v>
      </c>
      <c r="O1869" s="13" t="s">
        <v>21</v>
      </c>
    </row>
    <row r="1870" spans="1:15" x14ac:dyDescent="0.25">
      <c r="A1870" s="13" t="s">
        <v>4461</v>
      </c>
      <c r="B1870" s="13" t="s">
        <v>4457</v>
      </c>
      <c r="C1870" s="13" t="s">
        <v>4458</v>
      </c>
      <c r="D1870" s="13" t="s">
        <v>4462</v>
      </c>
      <c r="E1870" s="13" t="s">
        <v>4460</v>
      </c>
      <c r="F1870" s="13" t="s">
        <v>1039</v>
      </c>
      <c r="G1870" s="13" t="s">
        <v>20</v>
      </c>
      <c r="H1870" s="13">
        <v>4142000</v>
      </c>
      <c r="I1870" s="14">
        <v>45505</v>
      </c>
      <c r="J1870" s="120"/>
      <c r="K1870" s="14">
        <v>46599</v>
      </c>
      <c r="L1870" s="13" t="s">
        <v>4444</v>
      </c>
      <c r="M1870" s="25">
        <v>1963803.9</v>
      </c>
      <c r="N1870" s="13" t="s">
        <v>21</v>
      </c>
      <c r="O1870" s="13" t="s">
        <v>21</v>
      </c>
    </row>
    <row r="1871" spans="1:15" x14ac:dyDescent="0.25">
      <c r="A1871" s="13" t="s">
        <v>4463</v>
      </c>
      <c r="B1871" s="13" t="s">
        <v>4457</v>
      </c>
      <c r="C1871" s="13" t="s">
        <v>4458</v>
      </c>
      <c r="D1871" s="13" t="s">
        <v>4464</v>
      </c>
      <c r="E1871" s="13" t="s">
        <v>4460</v>
      </c>
      <c r="F1871" s="13" t="s">
        <v>1039</v>
      </c>
      <c r="G1871" s="13" t="s">
        <v>20</v>
      </c>
      <c r="H1871" s="13">
        <v>4142000</v>
      </c>
      <c r="I1871" s="14">
        <v>45505</v>
      </c>
      <c r="J1871" s="120"/>
      <c r="K1871" s="14">
        <v>46599</v>
      </c>
      <c r="L1871" s="13" t="s">
        <v>4444</v>
      </c>
      <c r="M1871" s="25">
        <v>930713.1</v>
      </c>
      <c r="N1871" s="13" t="s">
        <v>21</v>
      </c>
      <c r="O1871" s="13" t="s">
        <v>21</v>
      </c>
    </row>
    <row r="1872" spans="1:15" x14ac:dyDescent="0.25">
      <c r="A1872" s="13" t="s">
        <v>4465</v>
      </c>
      <c r="B1872" s="13" t="s">
        <v>4457</v>
      </c>
      <c r="C1872" s="13" t="s">
        <v>4458</v>
      </c>
      <c r="D1872" s="13" t="s">
        <v>4466</v>
      </c>
      <c r="E1872" s="13" t="s">
        <v>4460</v>
      </c>
      <c r="F1872" s="13" t="s">
        <v>1039</v>
      </c>
      <c r="G1872" s="13" t="s">
        <v>20</v>
      </c>
      <c r="H1872" s="13">
        <v>4142000</v>
      </c>
      <c r="I1872" s="14">
        <v>45505</v>
      </c>
      <c r="J1872" s="120"/>
      <c r="K1872" s="14">
        <v>46599</v>
      </c>
      <c r="L1872" s="13" t="s">
        <v>4444</v>
      </c>
      <c r="M1872" s="25">
        <v>518694.3</v>
      </c>
      <c r="N1872" s="13" t="s">
        <v>21</v>
      </c>
      <c r="O1872" s="13" t="s">
        <v>21</v>
      </c>
    </row>
    <row r="1873" spans="1:15" x14ac:dyDescent="0.25">
      <c r="A1873" s="13" t="s">
        <v>4467</v>
      </c>
      <c r="B1873" s="13" t="s">
        <v>4457</v>
      </c>
      <c r="C1873" s="13" t="s">
        <v>4458</v>
      </c>
      <c r="D1873" s="13" t="s">
        <v>4468</v>
      </c>
      <c r="E1873" s="13" t="s">
        <v>433</v>
      </c>
      <c r="F1873" s="13" t="s">
        <v>1039</v>
      </c>
      <c r="G1873" s="13" t="s">
        <v>20</v>
      </c>
      <c r="H1873" s="13">
        <v>11214525</v>
      </c>
      <c r="I1873" s="14">
        <v>45505</v>
      </c>
      <c r="J1873" s="120"/>
      <c r="K1873" s="14">
        <v>46599</v>
      </c>
      <c r="L1873" s="13" t="s">
        <v>4444</v>
      </c>
      <c r="M1873" s="25">
        <v>142819.20000000001</v>
      </c>
      <c r="N1873" s="13" t="s">
        <v>21</v>
      </c>
      <c r="O1873" s="13" t="s">
        <v>21</v>
      </c>
    </row>
    <row r="1874" spans="1:15" x14ac:dyDescent="0.25">
      <c r="A1874" s="13" t="s">
        <v>4469</v>
      </c>
      <c r="B1874" s="13" t="s">
        <v>4457</v>
      </c>
      <c r="C1874" s="13" t="s">
        <v>4458</v>
      </c>
      <c r="D1874" s="13" t="s">
        <v>4470</v>
      </c>
      <c r="E1874" s="13" t="s">
        <v>4460</v>
      </c>
      <c r="F1874" s="13" t="s">
        <v>1039</v>
      </c>
      <c r="G1874" s="13" t="s">
        <v>20</v>
      </c>
      <c r="H1874" s="13">
        <v>4142000</v>
      </c>
      <c r="I1874" s="14">
        <v>45505</v>
      </c>
      <c r="J1874" s="120"/>
      <c r="K1874" s="14">
        <v>46599</v>
      </c>
      <c r="L1874" s="13" t="s">
        <v>4444</v>
      </c>
      <c r="M1874" s="25">
        <v>320761.8</v>
      </c>
      <c r="N1874" s="13" t="s">
        <v>21</v>
      </c>
      <c r="O1874" s="13" t="s">
        <v>21</v>
      </c>
    </row>
    <row r="1875" spans="1:15" x14ac:dyDescent="0.25">
      <c r="A1875" s="13" t="s">
        <v>4471</v>
      </c>
      <c r="B1875" s="13" t="s">
        <v>4457</v>
      </c>
      <c r="C1875" s="13" t="s">
        <v>4458</v>
      </c>
      <c r="D1875" s="13" t="s">
        <v>4472</v>
      </c>
      <c r="E1875" s="13" t="s">
        <v>3353</v>
      </c>
      <c r="F1875" s="13" t="s">
        <v>29</v>
      </c>
      <c r="G1875" s="13" t="s">
        <v>20</v>
      </c>
      <c r="H1875" s="13">
        <v>10121407</v>
      </c>
      <c r="I1875" s="14">
        <v>45505</v>
      </c>
      <c r="J1875" s="120"/>
      <c r="K1875" s="14">
        <v>46599</v>
      </c>
      <c r="L1875" s="13" t="s">
        <v>4444</v>
      </c>
      <c r="M1875" s="25">
        <v>173907</v>
      </c>
      <c r="N1875" s="13" t="s">
        <v>21</v>
      </c>
      <c r="O1875" s="13" t="s">
        <v>21</v>
      </c>
    </row>
    <row r="1876" spans="1:15" x14ac:dyDescent="0.25">
      <c r="A1876" s="13" t="s">
        <v>4473</v>
      </c>
      <c r="B1876" s="13" t="s">
        <v>4457</v>
      </c>
      <c r="C1876" s="13" t="s">
        <v>4458</v>
      </c>
      <c r="D1876" s="13" t="s">
        <v>4474</v>
      </c>
      <c r="E1876" s="13" t="s">
        <v>433</v>
      </c>
      <c r="F1876" s="13" t="s">
        <v>29</v>
      </c>
      <c r="G1876" s="13" t="s">
        <v>20</v>
      </c>
      <c r="H1876" s="13">
        <v>11214525</v>
      </c>
      <c r="I1876" s="14">
        <v>45505</v>
      </c>
      <c r="J1876" s="120"/>
      <c r="K1876" s="14">
        <v>46599</v>
      </c>
      <c r="L1876" s="13" t="s">
        <v>4444</v>
      </c>
      <c r="M1876" s="25">
        <v>173553.6</v>
      </c>
      <c r="N1876" s="13" t="s">
        <v>21</v>
      </c>
      <c r="O1876" s="13" t="s">
        <v>21</v>
      </c>
    </row>
    <row r="1877" spans="1:15" x14ac:dyDescent="0.25">
      <c r="A1877" s="13" t="s">
        <v>4475</v>
      </c>
      <c r="B1877" s="13" t="s">
        <v>4457</v>
      </c>
      <c r="C1877" s="13" t="s">
        <v>4458</v>
      </c>
      <c r="D1877" s="13" t="s">
        <v>4476</v>
      </c>
      <c r="E1877" s="13" t="s">
        <v>4460</v>
      </c>
      <c r="F1877" s="13" t="s">
        <v>1039</v>
      </c>
      <c r="G1877" s="13" t="s">
        <v>20</v>
      </c>
      <c r="H1877" s="13">
        <v>4142000</v>
      </c>
      <c r="I1877" s="14">
        <v>45505</v>
      </c>
      <c r="J1877" s="120"/>
      <c r="K1877" s="14">
        <v>45869</v>
      </c>
      <c r="L1877" s="13" t="s">
        <v>4444</v>
      </c>
      <c r="M1877" s="25">
        <v>22659.4</v>
      </c>
      <c r="N1877" s="13" t="s">
        <v>21</v>
      </c>
      <c r="O1877" s="13" t="s">
        <v>21</v>
      </c>
    </row>
    <row r="1878" spans="1:15" x14ac:dyDescent="0.25">
      <c r="A1878" s="13" t="s">
        <v>4477</v>
      </c>
      <c r="B1878" s="13" t="s">
        <v>4457</v>
      </c>
      <c r="C1878" s="13" t="s">
        <v>4458</v>
      </c>
      <c r="D1878" s="13" t="s">
        <v>4478</v>
      </c>
      <c r="E1878" s="13" t="s">
        <v>433</v>
      </c>
      <c r="F1878" s="13" t="s">
        <v>29</v>
      </c>
      <c r="G1878" s="13" t="s">
        <v>20</v>
      </c>
      <c r="H1878" s="13">
        <v>11214525</v>
      </c>
      <c r="I1878" s="14">
        <v>45505</v>
      </c>
      <c r="J1878" s="120"/>
      <c r="K1878" s="14">
        <v>45869</v>
      </c>
      <c r="L1878" s="13" t="s">
        <v>4444</v>
      </c>
      <c r="M1878" s="25">
        <v>19210.900000000001</v>
      </c>
      <c r="N1878" s="13" t="s">
        <v>21</v>
      </c>
      <c r="O1878" s="13" t="s">
        <v>21</v>
      </c>
    </row>
    <row r="1879" spans="1:15" ht="28" x14ac:dyDescent="0.25">
      <c r="A1879" s="13" t="s">
        <v>4479</v>
      </c>
      <c r="B1879" s="13" t="s">
        <v>4480</v>
      </c>
      <c r="C1879" s="13" t="s">
        <v>4458</v>
      </c>
      <c r="D1879" s="13" t="s">
        <v>4481</v>
      </c>
      <c r="E1879" s="13" t="s">
        <v>4482</v>
      </c>
      <c r="F1879" s="13" t="s">
        <v>144</v>
      </c>
      <c r="G1879" s="13" t="s">
        <v>20</v>
      </c>
      <c r="H1879" s="8" t="s">
        <v>3116</v>
      </c>
      <c r="I1879" s="14">
        <v>45505</v>
      </c>
      <c r="J1879" s="120"/>
      <c r="K1879" s="14">
        <v>46599</v>
      </c>
      <c r="L1879" s="121"/>
      <c r="M1879" s="25">
        <v>1653000</v>
      </c>
      <c r="N1879" s="13" t="s">
        <v>21</v>
      </c>
      <c r="O1879" s="13" t="s">
        <v>21</v>
      </c>
    </row>
    <row r="1880" spans="1:15" ht="28" x14ac:dyDescent="0.25">
      <c r="A1880" s="13" t="s">
        <v>4483</v>
      </c>
      <c r="B1880" s="13" t="s">
        <v>4480</v>
      </c>
      <c r="C1880" s="13" t="s">
        <v>4458</v>
      </c>
      <c r="D1880" s="13" t="s">
        <v>4484</v>
      </c>
      <c r="E1880" s="13" t="s">
        <v>3053</v>
      </c>
      <c r="F1880" s="13" t="s">
        <v>29</v>
      </c>
      <c r="G1880" s="13" t="s">
        <v>20</v>
      </c>
      <c r="H1880" s="8" t="s">
        <v>3054</v>
      </c>
      <c r="I1880" s="14">
        <v>45505</v>
      </c>
      <c r="J1880" s="120"/>
      <c r="K1880" s="14">
        <v>46599</v>
      </c>
      <c r="L1880" s="121"/>
      <c r="M1880" s="25">
        <v>1094400</v>
      </c>
      <c r="N1880" s="13" t="s">
        <v>21</v>
      </c>
      <c r="O1880" s="13" t="s">
        <v>21</v>
      </c>
    </row>
    <row r="1881" spans="1:15" ht="28" x14ac:dyDescent="0.25">
      <c r="A1881" s="13" t="s">
        <v>4485</v>
      </c>
      <c r="B1881" s="13" t="s">
        <v>4480</v>
      </c>
      <c r="C1881" s="13" t="s">
        <v>4458</v>
      </c>
      <c r="D1881" s="13" t="s">
        <v>4486</v>
      </c>
      <c r="E1881" s="13" t="s">
        <v>73</v>
      </c>
      <c r="F1881" s="13" t="s">
        <v>29</v>
      </c>
      <c r="G1881" s="13" t="s">
        <v>20</v>
      </c>
      <c r="H1881" s="8" t="s">
        <v>74</v>
      </c>
      <c r="I1881" s="14">
        <v>45505</v>
      </c>
      <c r="J1881" s="120"/>
      <c r="K1881" s="14">
        <v>46599</v>
      </c>
      <c r="L1881" s="121"/>
      <c r="M1881" s="25">
        <v>249660</v>
      </c>
      <c r="N1881" s="13" t="s">
        <v>21</v>
      </c>
      <c r="O1881" s="13" t="s">
        <v>21</v>
      </c>
    </row>
    <row r="1882" spans="1:15" ht="28" x14ac:dyDescent="0.25">
      <c r="A1882" s="13" t="s">
        <v>4487</v>
      </c>
      <c r="B1882" s="13" t="s">
        <v>4480</v>
      </c>
      <c r="C1882" s="13" t="s">
        <v>4458</v>
      </c>
      <c r="D1882" s="13" t="s">
        <v>4488</v>
      </c>
      <c r="E1882" s="13" t="s">
        <v>3053</v>
      </c>
      <c r="F1882" s="13" t="s">
        <v>29</v>
      </c>
      <c r="G1882" s="13" t="s">
        <v>20</v>
      </c>
      <c r="H1882" s="8" t="s">
        <v>3054</v>
      </c>
      <c r="I1882" s="14">
        <v>45505</v>
      </c>
      <c r="J1882" s="120"/>
      <c r="K1882" s="14">
        <v>46599</v>
      </c>
      <c r="L1882" s="121"/>
      <c r="M1882" s="25">
        <v>267187.5</v>
      </c>
      <c r="N1882" s="13" t="s">
        <v>21</v>
      </c>
      <c r="O1882" s="13" t="s">
        <v>21</v>
      </c>
    </row>
    <row r="1883" spans="1:15" ht="28" x14ac:dyDescent="0.25">
      <c r="A1883" s="13" t="s">
        <v>4489</v>
      </c>
      <c r="B1883" s="13" t="s">
        <v>4480</v>
      </c>
      <c r="C1883" s="13" t="s">
        <v>4458</v>
      </c>
      <c r="D1883" s="13" t="s">
        <v>4490</v>
      </c>
      <c r="E1883" s="13" t="s">
        <v>3768</v>
      </c>
      <c r="F1883" s="13" t="s">
        <v>29</v>
      </c>
      <c r="G1883" s="13" t="s">
        <v>20</v>
      </c>
      <c r="H1883" s="5" t="s">
        <v>2651</v>
      </c>
      <c r="I1883" s="14">
        <v>45505</v>
      </c>
      <c r="J1883" s="120"/>
      <c r="K1883" s="14">
        <v>46599</v>
      </c>
      <c r="L1883" s="121"/>
      <c r="M1883" s="25">
        <v>207936</v>
      </c>
      <c r="N1883" s="13" t="s">
        <v>21</v>
      </c>
      <c r="O1883" s="13" t="s">
        <v>21</v>
      </c>
    </row>
    <row r="1884" spans="1:15" ht="28" x14ac:dyDescent="0.25">
      <c r="A1884" s="13" t="s">
        <v>4491</v>
      </c>
      <c r="B1884" s="13" t="s">
        <v>4480</v>
      </c>
      <c r="C1884" s="13" t="s">
        <v>4458</v>
      </c>
      <c r="D1884" s="13" t="s">
        <v>4492</v>
      </c>
      <c r="E1884" s="13" t="s">
        <v>3053</v>
      </c>
      <c r="F1884" s="13" t="s">
        <v>29</v>
      </c>
      <c r="G1884" s="13" t="s">
        <v>20</v>
      </c>
      <c r="H1884" s="8" t="s">
        <v>3054</v>
      </c>
      <c r="I1884" s="14">
        <v>45505</v>
      </c>
      <c r="J1884" s="120"/>
      <c r="K1884" s="14">
        <v>46599</v>
      </c>
      <c r="L1884" s="121"/>
      <c r="M1884" s="25">
        <v>253650</v>
      </c>
      <c r="N1884" s="13" t="s">
        <v>21</v>
      </c>
      <c r="O1884" s="13" t="s">
        <v>21</v>
      </c>
    </row>
    <row r="1885" spans="1:15" ht="28" x14ac:dyDescent="0.25">
      <c r="A1885" s="13" t="s">
        <v>4493</v>
      </c>
      <c r="B1885" s="13" t="s">
        <v>4480</v>
      </c>
      <c r="C1885" s="13" t="s">
        <v>4458</v>
      </c>
      <c r="D1885" s="13" t="s">
        <v>4494</v>
      </c>
      <c r="E1885" s="13" t="s">
        <v>3053</v>
      </c>
      <c r="F1885" s="13" t="s">
        <v>29</v>
      </c>
      <c r="G1885" s="13" t="s">
        <v>20</v>
      </c>
      <c r="H1885" s="8" t="s">
        <v>3054</v>
      </c>
      <c r="I1885" s="14">
        <v>45505</v>
      </c>
      <c r="J1885" s="120"/>
      <c r="K1885" s="14">
        <v>46599</v>
      </c>
      <c r="L1885" s="121"/>
      <c r="M1885" s="25">
        <v>219450</v>
      </c>
      <c r="N1885" s="13" t="s">
        <v>21</v>
      </c>
      <c r="O1885" s="13" t="s">
        <v>21</v>
      </c>
    </row>
    <row r="1886" spans="1:15" ht="28" x14ac:dyDescent="0.25">
      <c r="A1886" s="13" t="s">
        <v>4495</v>
      </c>
      <c r="B1886" s="13" t="s">
        <v>4480</v>
      </c>
      <c r="C1886" s="13" t="s">
        <v>4458</v>
      </c>
      <c r="D1886" s="13" t="s">
        <v>4496</v>
      </c>
      <c r="E1886" s="13" t="s">
        <v>4460</v>
      </c>
      <c r="F1886" s="13" t="s">
        <v>20</v>
      </c>
      <c r="G1886" s="13" t="s">
        <v>20</v>
      </c>
      <c r="H1886" s="13">
        <v>4142000</v>
      </c>
      <c r="I1886" s="14">
        <v>45505</v>
      </c>
      <c r="J1886" s="120"/>
      <c r="K1886" s="14">
        <v>46599</v>
      </c>
      <c r="L1886" s="121"/>
      <c r="M1886" s="25">
        <v>169649.1</v>
      </c>
      <c r="N1886" s="13" t="s">
        <v>21</v>
      </c>
      <c r="O1886" s="13" t="s">
        <v>21</v>
      </c>
    </row>
    <row r="1887" spans="1:15" ht="28" x14ac:dyDescent="0.25">
      <c r="A1887" s="13" t="s">
        <v>4497</v>
      </c>
      <c r="B1887" s="13" t="s">
        <v>4480</v>
      </c>
      <c r="C1887" s="13" t="s">
        <v>4458</v>
      </c>
      <c r="D1887" s="13" t="s">
        <v>4498</v>
      </c>
      <c r="E1887" s="13" t="s">
        <v>433</v>
      </c>
      <c r="F1887" s="13" t="s">
        <v>29</v>
      </c>
      <c r="G1887" s="13" t="s">
        <v>20</v>
      </c>
      <c r="H1887" s="13">
        <v>11214525</v>
      </c>
      <c r="I1887" s="14">
        <v>45505</v>
      </c>
      <c r="J1887" s="120"/>
      <c r="K1887" s="14">
        <v>45869</v>
      </c>
      <c r="L1887" s="121"/>
      <c r="M1887" s="25">
        <v>33155</v>
      </c>
      <c r="N1887" s="13" t="s">
        <v>21</v>
      </c>
      <c r="O1887" s="13" t="s">
        <v>21</v>
      </c>
    </row>
    <row r="1888" spans="1:15" ht="28" x14ac:dyDescent="0.25">
      <c r="A1888" s="13" t="s">
        <v>4499</v>
      </c>
      <c r="B1888" s="13" t="s">
        <v>4480</v>
      </c>
      <c r="C1888" s="13" t="s">
        <v>4458</v>
      </c>
      <c r="D1888" s="13" t="s">
        <v>4500</v>
      </c>
      <c r="E1888" s="13" t="s">
        <v>433</v>
      </c>
      <c r="F1888" s="13" t="s">
        <v>29</v>
      </c>
      <c r="G1888" s="13" t="s">
        <v>20</v>
      </c>
      <c r="H1888" s="13">
        <v>11214525</v>
      </c>
      <c r="I1888" s="14">
        <v>45505</v>
      </c>
      <c r="J1888" s="120"/>
      <c r="K1888" s="14">
        <v>45869</v>
      </c>
      <c r="L1888" s="121"/>
      <c r="M1888" s="25">
        <v>33626.199999999997</v>
      </c>
      <c r="N1888" s="13" t="s">
        <v>21</v>
      </c>
      <c r="O1888" s="13" t="s">
        <v>21</v>
      </c>
    </row>
    <row r="1889" spans="1:15" ht="28" x14ac:dyDescent="0.25">
      <c r="A1889" s="13" t="s">
        <v>4501</v>
      </c>
      <c r="B1889" s="13" t="s">
        <v>4480</v>
      </c>
      <c r="C1889" s="13" t="s">
        <v>4458</v>
      </c>
      <c r="D1889" s="13" t="s">
        <v>4502</v>
      </c>
      <c r="E1889" s="13" t="s">
        <v>1669</v>
      </c>
      <c r="F1889" s="13" t="s">
        <v>29</v>
      </c>
      <c r="G1889" s="13" t="s">
        <v>20</v>
      </c>
      <c r="H1889" s="13" t="s">
        <v>517</v>
      </c>
      <c r="I1889" s="14">
        <v>45505</v>
      </c>
      <c r="J1889" s="120"/>
      <c r="K1889" s="14">
        <v>45869</v>
      </c>
      <c r="L1889" s="121"/>
      <c r="M1889" s="25">
        <v>47332.800000000003</v>
      </c>
      <c r="N1889" s="13" t="s">
        <v>21</v>
      </c>
      <c r="O1889" s="13" t="s">
        <v>21</v>
      </c>
    </row>
    <row r="1890" spans="1:15" ht="28" x14ac:dyDescent="0.25">
      <c r="A1890" s="13" t="s">
        <v>4503</v>
      </c>
      <c r="B1890" s="13" t="s">
        <v>4480</v>
      </c>
      <c r="C1890" s="13" t="s">
        <v>4458</v>
      </c>
      <c r="D1890" s="13" t="s">
        <v>4504</v>
      </c>
      <c r="E1890" s="13" t="s">
        <v>433</v>
      </c>
      <c r="F1890" s="13" t="s">
        <v>29</v>
      </c>
      <c r="G1890" s="13" t="s">
        <v>20</v>
      </c>
      <c r="H1890" s="13">
        <v>11214525</v>
      </c>
      <c r="I1890" s="14">
        <v>45505</v>
      </c>
      <c r="J1890" s="120"/>
      <c r="K1890" s="14">
        <v>45869</v>
      </c>
      <c r="L1890" s="121"/>
      <c r="M1890" s="25">
        <v>14402</v>
      </c>
      <c r="N1890" s="13" t="s">
        <v>21</v>
      </c>
      <c r="O1890" s="13" t="s">
        <v>21</v>
      </c>
    </row>
    <row r="1891" spans="1:15" ht="28" x14ac:dyDescent="0.25">
      <c r="A1891" s="13" t="s">
        <v>4505</v>
      </c>
      <c r="B1891" s="13" t="s">
        <v>4480</v>
      </c>
      <c r="C1891" s="13" t="s">
        <v>4458</v>
      </c>
      <c r="D1891" s="13" t="s">
        <v>4506</v>
      </c>
      <c r="E1891" s="13" t="s">
        <v>73</v>
      </c>
      <c r="F1891" s="13" t="s">
        <v>29</v>
      </c>
      <c r="G1891" s="13" t="s">
        <v>20</v>
      </c>
      <c r="H1891" s="8" t="s">
        <v>74</v>
      </c>
      <c r="I1891" s="14">
        <v>45505</v>
      </c>
      <c r="J1891" s="120"/>
      <c r="K1891" s="14">
        <v>46599</v>
      </c>
      <c r="L1891" s="121"/>
      <c r="M1891" s="25">
        <v>358473</v>
      </c>
      <c r="N1891" s="13" t="s">
        <v>21</v>
      </c>
      <c r="O1891" s="13" t="s">
        <v>21</v>
      </c>
    </row>
    <row r="1892" spans="1:15" ht="28" x14ac:dyDescent="0.25">
      <c r="A1892" s="13" t="s">
        <v>4507</v>
      </c>
      <c r="B1892" s="13" t="s">
        <v>4480</v>
      </c>
      <c r="C1892" s="13" t="s">
        <v>4458</v>
      </c>
      <c r="D1892" s="13" t="s">
        <v>4508</v>
      </c>
      <c r="E1892" s="13" t="s">
        <v>3053</v>
      </c>
      <c r="F1892" s="13" t="s">
        <v>29</v>
      </c>
      <c r="G1892" s="13" t="s">
        <v>20</v>
      </c>
      <c r="H1892" s="8" t="s">
        <v>3054</v>
      </c>
      <c r="I1892" s="14">
        <v>45505</v>
      </c>
      <c r="J1892" s="120"/>
      <c r="K1892" s="14">
        <v>46599</v>
      </c>
      <c r="L1892" s="121"/>
      <c r="M1892" s="25">
        <v>433200</v>
      </c>
      <c r="N1892" s="13" t="s">
        <v>21</v>
      </c>
      <c r="O1892" s="13" t="s">
        <v>21</v>
      </c>
    </row>
    <row r="1893" spans="1:15" ht="28" x14ac:dyDescent="0.25">
      <c r="A1893" s="13" t="s">
        <v>4509</v>
      </c>
      <c r="B1893" s="13" t="s">
        <v>4480</v>
      </c>
      <c r="C1893" s="13" t="s">
        <v>4458</v>
      </c>
      <c r="D1893" s="13" t="s">
        <v>4510</v>
      </c>
      <c r="E1893" s="13" t="s">
        <v>3053</v>
      </c>
      <c r="F1893" s="13" t="s">
        <v>29</v>
      </c>
      <c r="G1893" s="13" t="s">
        <v>20</v>
      </c>
      <c r="H1893" s="8" t="s">
        <v>3054</v>
      </c>
      <c r="I1893" s="14">
        <v>45505</v>
      </c>
      <c r="J1893" s="120"/>
      <c r="K1893" s="14">
        <v>46599</v>
      </c>
      <c r="L1893" s="121"/>
      <c r="M1893" s="25">
        <v>296400</v>
      </c>
      <c r="N1893" s="13" t="s">
        <v>21</v>
      </c>
      <c r="O1893" s="13" t="s">
        <v>21</v>
      </c>
    </row>
    <row r="1894" spans="1:15" ht="86.5" customHeight="1" x14ac:dyDescent="0.25">
      <c r="A1894" s="13" t="s">
        <v>4511</v>
      </c>
      <c r="B1894" s="2" t="s">
        <v>4512</v>
      </c>
      <c r="C1894" s="13" t="s">
        <v>326</v>
      </c>
      <c r="D1894" s="2" t="s">
        <v>4513</v>
      </c>
      <c r="E1894" s="13" t="s">
        <v>1517</v>
      </c>
      <c r="F1894" s="13" t="s">
        <v>29</v>
      </c>
      <c r="G1894" s="13" t="s">
        <v>20</v>
      </c>
      <c r="H1894" s="35" t="s">
        <v>1613</v>
      </c>
      <c r="I1894" s="14">
        <v>45422</v>
      </c>
      <c r="J1894" s="14" t="s">
        <v>4051</v>
      </c>
      <c r="K1894" s="14">
        <v>45461</v>
      </c>
      <c r="L1894" s="8" t="s">
        <v>23</v>
      </c>
      <c r="M1894" s="122">
        <v>285300</v>
      </c>
      <c r="N1894" s="82" t="s">
        <v>29</v>
      </c>
      <c r="O1894" s="82" t="s">
        <v>20</v>
      </c>
    </row>
    <row r="1895" spans="1:15" ht="70" x14ac:dyDescent="0.25">
      <c r="A1895" s="13" t="s">
        <v>4514</v>
      </c>
      <c r="B1895" s="2" t="s">
        <v>4515</v>
      </c>
      <c r="C1895" s="13" t="s">
        <v>326</v>
      </c>
      <c r="D1895" s="2" t="s">
        <v>4516</v>
      </c>
      <c r="E1895" s="13" t="s">
        <v>382</v>
      </c>
      <c r="F1895" s="13" t="s">
        <v>29</v>
      </c>
      <c r="G1895" s="13" t="s">
        <v>20</v>
      </c>
      <c r="H1895" s="13" t="s">
        <v>1576</v>
      </c>
      <c r="I1895" s="14">
        <v>45476</v>
      </c>
      <c r="J1895" s="14" t="s">
        <v>1632</v>
      </c>
      <c r="K1895" s="14" t="s">
        <v>3926</v>
      </c>
      <c r="L1895" s="8" t="s">
        <v>23</v>
      </c>
      <c r="M1895" s="25">
        <v>170899.20000000001</v>
      </c>
      <c r="N1895" s="82" t="s">
        <v>29</v>
      </c>
      <c r="O1895" s="82" t="s">
        <v>20</v>
      </c>
    </row>
    <row r="1896" spans="1:15" s="149" customFormat="1" x14ac:dyDescent="0.25">
      <c r="A1896" s="167"/>
      <c r="B1896" s="167"/>
      <c r="C1896" s="167"/>
      <c r="D1896" s="167"/>
      <c r="E1896" s="167"/>
      <c r="F1896" s="167"/>
      <c r="G1896" s="167"/>
      <c r="H1896" s="167"/>
      <c r="I1896" s="167"/>
      <c r="J1896" s="167"/>
      <c r="K1896" s="167"/>
      <c r="L1896" s="167"/>
      <c r="M1896" s="168"/>
      <c r="N1896" s="169"/>
      <c r="O1896" s="167"/>
    </row>
    <row r="1897" spans="1:15" ht="28" x14ac:dyDescent="0.25">
      <c r="A1897" s="13" t="s">
        <v>4630</v>
      </c>
      <c r="B1897" s="13" t="s">
        <v>4631</v>
      </c>
      <c r="C1897" s="13" t="s">
        <v>2218</v>
      </c>
      <c r="D1897" s="13" t="s">
        <v>4632</v>
      </c>
      <c r="E1897" s="13" t="s">
        <v>4633</v>
      </c>
      <c r="F1897" s="13" t="s">
        <v>20</v>
      </c>
      <c r="G1897" s="13" t="s">
        <v>20</v>
      </c>
      <c r="H1897" s="13">
        <v>210725</v>
      </c>
      <c r="I1897" s="14">
        <v>45383</v>
      </c>
      <c r="J1897" s="14"/>
      <c r="K1897" s="14">
        <v>46477</v>
      </c>
      <c r="L1897" s="13" t="s">
        <v>23</v>
      </c>
      <c r="M1897" s="25">
        <v>123000</v>
      </c>
      <c r="N1897" s="13" t="s">
        <v>21</v>
      </c>
      <c r="O1897" s="13" t="s">
        <v>21</v>
      </c>
    </row>
    <row r="1898" spans="1:15" ht="28" x14ac:dyDescent="0.25">
      <c r="A1898" s="13" t="s">
        <v>4634</v>
      </c>
      <c r="B1898" s="13" t="s">
        <v>4635</v>
      </c>
      <c r="C1898" s="13" t="s">
        <v>2218</v>
      </c>
      <c r="D1898" s="13" t="s">
        <v>4636</v>
      </c>
      <c r="E1898" s="13" t="s">
        <v>4637</v>
      </c>
      <c r="F1898" s="13" t="s">
        <v>20</v>
      </c>
      <c r="G1898" s="13" t="s">
        <v>20</v>
      </c>
      <c r="H1898" s="13">
        <v>985279721</v>
      </c>
      <c r="I1898" s="14">
        <v>45383</v>
      </c>
      <c r="J1898" s="14"/>
      <c r="K1898" s="14">
        <v>46477</v>
      </c>
      <c r="L1898" s="13" t="s">
        <v>23</v>
      </c>
      <c r="M1898" s="25">
        <v>1260000</v>
      </c>
      <c r="N1898" s="13" t="s">
        <v>21</v>
      </c>
      <c r="O1898" s="13" t="s">
        <v>21</v>
      </c>
    </row>
    <row r="1899" spans="1:15" ht="28" x14ac:dyDescent="0.25">
      <c r="A1899" s="13" t="s">
        <v>4638</v>
      </c>
      <c r="B1899" s="13" t="s">
        <v>4639</v>
      </c>
      <c r="C1899" s="13" t="s">
        <v>121</v>
      </c>
      <c r="D1899" s="13" t="s">
        <v>4640</v>
      </c>
      <c r="E1899" s="13" t="s">
        <v>4641</v>
      </c>
      <c r="F1899" s="13" t="s">
        <v>20</v>
      </c>
      <c r="G1899" s="13" t="s">
        <v>20</v>
      </c>
      <c r="H1899" s="13">
        <v>6099679</v>
      </c>
      <c r="I1899" s="14">
        <v>45597</v>
      </c>
      <c r="J1899" s="14">
        <v>46874</v>
      </c>
      <c r="K1899" s="14">
        <v>47412</v>
      </c>
      <c r="L1899" s="13" t="s">
        <v>23</v>
      </c>
      <c r="M1899" s="25">
        <v>1900000</v>
      </c>
      <c r="N1899" s="82" t="s">
        <v>21</v>
      </c>
      <c r="O1899" s="82" t="s">
        <v>21</v>
      </c>
    </row>
    <row r="1900" spans="1:15" ht="28" x14ac:dyDescent="0.25">
      <c r="A1900" s="13" t="s">
        <v>4642</v>
      </c>
      <c r="B1900" s="13" t="s">
        <v>4639</v>
      </c>
      <c r="C1900" s="13" t="s">
        <v>121</v>
      </c>
      <c r="D1900" s="13" t="s">
        <v>4640</v>
      </c>
      <c r="E1900" s="13" t="s">
        <v>4641</v>
      </c>
      <c r="F1900" s="13" t="s">
        <v>20</v>
      </c>
      <c r="G1900" s="13" t="s">
        <v>20</v>
      </c>
      <c r="H1900" s="13">
        <v>6099679</v>
      </c>
      <c r="I1900" s="14">
        <v>45628</v>
      </c>
      <c r="J1900" s="14">
        <v>46874</v>
      </c>
      <c r="K1900" s="14">
        <v>47453</v>
      </c>
      <c r="L1900" s="13" t="s">
        <v>23</v>
      </c>
      <c r="M1900" s="25">
        <v>1700000</v>
      </c>
      <c r="N1900" s="82" t="s">
        <v>21</v>
      </c>
      <c r="O1900" s="82" t="s">
        <v>21</v>
      </c>
    </row>
    <row r="1901" spans="1:15" ht="28" x14ac:dyDescent="0.25">
      <c r="A1901" s="13" t="s">
        <v>4643</v>
      </c>
      <c r="B1901" s="13" t="s">
        <v>4639</v>
      </c>
      <c r="C1901" s="13" t="s">
        <v>121</v>
      </c>
      <c r="D1901" s="13" t="s">
        <v>4640</v>
      </c>
      <c r="E1901" s="13" t="s">
        <v>4644</v>
      </c>
      <c r="F1901" s="13" t="s">
        <v>20</v>
      </c>
      <c r="G1901" s="13" t="s">
        <v>20</v>
      </c>
      <c r="H1901" s="13">
        <v>3587165</v>
      </c>
      <c r="I1901" s="14">
        <v>45609</v>
      </c>
      <c r="J1901" s="14">
        <v>46874</v>
      </c>
      <c r="K1901" s="14">
        <v>47434</v>
      </c>
      <c r="L1901" s="13" t="s">
        <v>23</v>
      </c>
      <c r="M1901" s="25">
        <v>3300000</v>
      </c>
      <c r="N1901" s="82" t="s">
        <v>21</v>
      </c>
      <c r="O1901" s="82" t="s">
        <v>21</v>
      </c>
    </row>
    <row r="1902" spans="1:15" ht="28" x14ac:dyDescent="0.25">
      <c r="A1902" s="13" t="s">
        <v>4645</v>
      </c>
      <c r="B1902" s="13" t="s">
        <v>4639</v>
      </c>
      <c r="C1902" s="13" t="s">
        <v>121</v>
      </c>
      <c r="D1902" s="13" t="s">
        <v>4640</v>
      </c>
      <c r="E1902" s="13" t="s">
        <v>4641</v>
      </c>
      <c r="F1902" s="13" t="s">
        <v>20</v>
      </c>
      <c r="G1902" s="13" t="s">
        <v>20</v>
      </c>
      <c r="H1902" s="13">
        <v>6099679</v>
      </c>
      <c r="I1902" s="14">
        <v>45587</v>
      </c>
      <c r="J1902" s="14">
        <v>46874</v>
      </c>
      <c r="K1902" s="14">
        <v>47412</v>
      </c>
      <c r="L1902" s="13" t="s">
        <v>23</v>
      </c>
      <c r="M1902" s="25">
        <v>2500000</v>
      </c>
      <c r="N1902" s="82" t="s">
        <v>21</v>
      </c>
      <c r="O1902" s="82" t="s">
        <v>21</v>
      </c>
    </row>
    <row r="1903" spans="1:15" ht="28" x14ac:dyDescent="0.25">
      <c r="A1903" s="13" t="s">
        <v>4646</v>
      </c>
      <c r="B1903" s="13" t="s">
        <v>4647</v>
      </c>
      <c r="C1903" s="13" t="s">
        <v>4648</v>
      </c>
      <c r="D1903" s="13" t="s">
        <v>4649</v>
      </c>
      <c r="E1903" s="13" t="s">
        <v>4650</v>
      </c>
      <c r="F1903" s="13" t="s">
        <v>20</v>
      </c>
      <c r="G1903" s="13" t="s">
        <v>20</v>
      </c>
      <c r="H1903" s="35" t="s">
        <v>4651</v>
      </c>
      <c r="I1903" s="14">
        <v>45474</v>
      </c>
      <c r="J1903" s="14">
        <v>46388</v>
      </c>
      <c r="K1903" s="14">
        <v>46568</v>
      </c>
      <c r="L1903" s="13" t="s">
        <v>23</v>
      </c>
      <c r="M1903" s="25">
        <v>450000</v>
      </c>
      <c r="N1903" s="13"/>
      <c r="O1903" s="13"/>
    </row>
    <row r="1904" spans="1:15" ht="28" x14ac:dyDescent="0.25">
      <c r="A1904" s="13" t="s">
        <v>4652</v>
      </c>
      <c r="B1904" s="13" t="s">
        <v>4653</v>
      </c>
      <c r="C1904" s="13" t="s">
        <v>121</v>
      </c>
      <c r="D1904" s="13" t="s">
        <v>4654</v>
      </c>
      <c r="E1904" s="13" t="s">
        <v>4655</v>
      </c>
      <c r="F1904" s="13" t="s">
        <v>29</v>
      </c>
      <c r="G1904" s="13" t="s">
        <v>20</v>
      </c>
      <c r="H1904" s="13">
        <v>11441475</v>
      </c>
      <c r="I1904" s="14">
        <v>45547</v>
      </c>
      <c r="J1904" s="14">
        <v>45912</v>
      </c>
      <c r="K1904" s="14">
        <v>46641</v>
      </c>
      <c r="L1904" s="13" t="s">
        <v>23</v>
      </c>
      <c r="M1904" s="25">
        <v>5112403</v>
      </c>
      <c r="N1904" s="13" t="s">
        <v>21</v>
      </c>
      <c r="O1904" s="13" t="s">
        <v>20</v>
      </c>
    </row>
    <row r="1905" spans="1:15" ht="28" x14ac:dyDescent="0.25">
      <c r="A1905" s="13" t="s">
        <v>4656</v>
      </c>
      <c r="B1905" s="13" t="s">
        <v>4657</v>
      </c>
      <c r="C1905" s="13" t="s">
        <v>121</v>
      </c>
      <c r="D1905" s="13" t="s">
        <v>4658</v>
      </c>
      <c r="E1905" s="13" t="s">
        <v>922</v>
      </c>
      <c r="F1905" s="13" t="s">
        <v>29</v>
      </c>
      <c r="G1905" s="13" t="s">
        <v>20</v>
      </c>
      <c r="H1905" s="13">
        <v>10539985</v>
      </c>
      <c r="I1905" s="14">
        <v>45547</v>
      </c>
      <c r="J1905" s="14">
        <v>45912</v>
      </c>
      <c r="K1905" s="14">
        <v>46641</v>
      </c>
      <c r="L1905" s="13" t="s">
        <v>23</v>
      </c>
      <c r="M1905" s="25">
        <v>4434754</v>
      </c>
      <c r="N1905" s="13" t="s">
        <v>21</v>
      </c>
      <c r="O1905" s="13" t="s">
        <v>20</v>
      </c>
    </row>
    <row r="1906" spans="1:15" ht="28" x14ac:dyDescent="0.25">
      <c r="A1906" s="13" t="s">
        <v>4659</v>
      </c>
      <c r="B1906" s="13" t="s">
        <v>4660</v>
      </c>
      <c r="C1906" s="13" t="s">
        <v>121</v>
      </c>
      <c r="D1906" s="13" t="s">
        <v>4661</v>
      </c>
      <c r="E1906" s="13" t="s">
        <v>1461</v>
      </c>
      <c r="F1906" s="13" t="s">
        <v>29</v>
      </c>
      <c r="G1906" s="13" t="s">
        <v>20</v>
      </c>
      <c r="H1906" s="35" t="s">
        <v>1462</v>
      </c>
      <c r="I1906" s="14">
        <v>45547</v>
      </c>
      <c r="J1906" s="14">
        <v>45912</v>
      </c>
      <c r="K1906" s="14">
        <v>46641</v>
      </c>
      <c r="L1906" s="13" t="s">
        <v>23</v>
      </c>
      <c r="M1906" s="25">
        <v>2956502</v>
      </c>
      <c r="N1906" s="13" t="s">
        <v>21</v>
      </c>
      <c r="O1906" s="13" t="s">
        <v>20</v>
      </c>
    </row>
    <row r="1907" spans="1:15" ht="28" x14ac:dyDescent="0.25">
      <c r="A1907" s="13" t="s">
        <v>4662</v>
      </c>
      <c r="B1907" s="13" t="s">
        <v>4663</v>
      </c>
      <c r="C1907" s="13" t="s">
        <v>121</v>
      </c>
      <c r="D1907" s="13" t="s">
        <v>4664</v>
      </c>
      <c r="E1907" s="13" t="s">
        <v>4665</v>
      </c>
      <c r="F1907" s="13" t="s">
        <v>20</v>
      </c>
      <c r="G1907" s="13" t="s">
        <v>20</v>
      </c>
      <c r="H1907" s="13">
        <v>11696513</v>
      </c>
      <c r="I1907" s="14">
        <v>45547</v>
      </c>
      <c r="J1907" s="14">
        <v>45912</v>
      </c>
      <c r="K1907" s="14">
        <v>46641</v>
      </c>
      <c r="L1907" s="13" t="s">
        <v>23</v>
      </c>
      <c r="M1907" s="25">
        <v>2464847</v>
      </c>
      <c r="N1907" s="13" t="s">
        <v>21</v>
      </c>
      <c r="O1907" s="13" t="s">
        <v>20</v>
      </c>
    </row>
    <row r="1908" spans="1:15" ht="28" x14ac:dyDescent="0.25">
      <c r="A1908" s="13" t="s">
        <v>4666</v>
      </c>
      <c r="B1908" s="13" t="s">
        <v>4667</v>
      </c>
      <c r="C1908" s="13" t="s">
        <v>121</v>
      </c>
      <c r="D1908" s="13" t="s">
        <v>4668</v>
      </c>
      <c r="E1908" s="13" t="s">
        <v>4655</v>
      </c>
      <c r="F1908" s="13" t="s">
        <v>29</v>
      </c>
      <c r="G1908" s="13" t="s">
        <v>20</v>
      </c>
      <c r="H1908" s="13">
        <v>11441475</v>
      </c>
      <c r="I1908" s="14">
        <v>45547</v>
      </c>
      <c r="J1908" s="14">
        <v>45912</v>
      </c>
      <c r="K1908" s="14">
        <v>46641</v>
      </c>
      <c r="L1908" s="13" t="s">
        <v>23</v>
      </c>
      <c r="M1908" s="25">
        <v>3723003</v>
      </c>
      <c r="N1908" s="13" t="s">
        <v>21</v>
      </c>
      <c r="O1908" s="13" t="s">
        <v>20</v>
      </c>
    </row>
    <row r="1909" spans="1:15" ht="28" x14ac:dyDescent="0.25">
      <c r="A1909" s="13" t="s">
        <v>4669</v>
      </c>
      <c r="B1909" s="13" t="s">
        <v>4670</v>
      </c>
      <c r="C1909" s="13" t="s">
        <v>121</v>
      </c>
      <c r="D1909" s="13" t="s">
        <v>4671</v>
      </c>
      <c r="E1909" s="13" t="s">
        <v>4655</v>
      </c>
      <c r="F1909" s="13" t="s">
        <v>29</v>
      </c>
      <c r="G1909" s="13" t="s">
        <v>20</v>
      </c>
      <c r="H1909" s="13">
        <v>11441475</v>
      </c>
      <c r="I1909" s="14">
        <v>45547</v>
      </c>
      <c r="J1909" s="14">
        <v>45912</v>
      </c>
      <c r="K1909" s="14">
        <v>46641</v>
      </c>
      <c r="L1909" s="13" t="s">
        <v>23</v>
      </c>
      <c r="M1909" s="25">
        <v>821250</v>
      </c>
      <c r="N1909" s="13" t="s">
        <v>21</v>
      </c>
      <c r="O1909" s="13" t="s">
        <v>20</v>
      </c>
    </row>
    <row r="1910" spans="1:15" x14ac:dyDescent="0.25">
      <c r="A1910" s="13" t="s">
        <v>4672</v>
      </c>
      <c r="B1910" s="13" t="s">
        <v>4673</v>
      </c>
      <c r="C1910" s="13" t="s">
        <v>121</v>
      </c>
      <c r="D1910" s="13" t="s">
        <v>4674</v>
      </c>
      <c r="E1910" s="13" t="s">
        <v>4675</v>
      </c>
      <c r="F1910" s="13" t="s">
        <v>20</v>
      </c>
      <c r="G1910" s="13" t="s">
        <v>20</v>
      </c>
      <c r="H1910" s="13" t="s">
        <v>21</v>
      </c>
      <c r="I1910" s="14">
        <v>45547</v>
      </c>
      <c r="J1910" s="14" t="s">
        <v>21</v>
      </c>
      <c r="K1910" s="14">
        <v>45808</v>
      </c>
      <c r="L1910" s="13" t="s">
        <v>1644</v>
      </c>
      <c r="M1910" s="25">
        <f>6*75252.24</f>
        <v>451513.44000000006</v>
      </c>
      <c r="N1910" s="13" t="s">
        <v>21</v>
      </c>
      <c r="O1910" s="13" t="s">
        <v>20</v>
      </c>
    </row>
    <row r="1911" spans="1:15" ht="33.5" customHeight="1" x14ac:dyDescent="0.25">
      <c r="A1911" s="13" t="s">
        <v>4676</v>
      </c>
      <c r="B1911" s="13" t="s">
        <v>4677</v>
      </c>
      <c r="C1911" s="13" t="s">
        <v>121</v>
      </c>
      <c r="D1911" s="13" t="s">
        <v>4678</v>
      </c>
      <c r="E1911" s="13" t="s">
        <v>4655</v>
      </c>
      <c r="F1911" s="13" t="s">
        <v>29</v>
      </c>
      <c r="G1911" s="13" t="s">
        <v>20</v>
      </c>
      <c r="H1911" s="13">
        <v>11441475</v>
      </c>
      <c r="I1911" s="14">
        <v>45516</v>
      </c>
      <c r="J1911" s="14" t="s">
        <v>21</v>
      </c>
      <c r="K1911" s="14">
        <v>45546</v>
      </c>
      <c r="L1911" s="13" t="s">
        <v>1644</v>
      </c>
      <c r="M1911" s="25">
        <v>80500</v>
      </c>
      <c r="N1911" s="13" t="s">
        <v>21</v>
      </c>
      <c r="O1911" s="13" t="s">
        <v>20</v>
      </c>
    </row>
    <row r="1912" spans="1:15" ht="20" customHeight="1" x14ac:dyDescent="0.25">
      <c r="A1912" s="13">
        <v>1055</v>
      </c>
      <c r="B1912" s="13" t="s">
        <v>4679</v>
      </c>
      <c r="C1912" s="13" t="s">
        <v>121</v>
      </c>
      <c r="D1912" s="13" t="s">
        <v>4680</v>
      </c>
      <c r="E1912" s="13" t="s">
        <v>4681</v>
      </c>
      <c r="F1912" s="13" t="s">
        <v>29</v>
      </c>
      <c r="G1912" s="13" t="s">
        <v>20</v>
      </c>
      <c r="H1912" s="13">
        <v>11896322</v>
      </c>
      <c r="I1912" s="14">
        <v>45566</v>
      </c>
      <c r="J1912" s="14">
        <v>46112</v>
      </c>
      <c r="K1912" s="14">
        <v>46477</v>
      </c>
      <c r="L1912" s="13" t="s">
        <v>23</v>
      </c>
      <c r="M1912" s="25">
        <v>226908</v>
      </c>
      <c r="N1912" s="13" t="s">
        <v>21</v>
      </c>
      <c r="O1912" s="13" t="s">
        <v>20</v>
      </c>
    </row>
    <row r="1913" spans="1:15" ht="42" x14ac:dyDescent="0.25">
      <c r="A1913" s="8" t="s">
        <v>4682</v>
      </c>
      <c r="B1913" s="8" t="s">
        <v>4683</v>
      </c>
      <c r="C1913" s="8" t="s">
        <v>571</v>
      </c>
      <c r="D1913" s="8" t="s">
        <v>4684</v>
      </c>
      <c r="E1913" s="8" t="s">
        <v>4685</v>
      </c>
      <c r="F1913" s="8" t="s">
        <v>29</v>
      </c>
      <c r="G1913" s="8" t="s">
        <v>20</v>
      </c>
      <c r="H1913" s="6" t="s">
        <v>4686</v>
      </c>
      <c r="I1913" s="9">
        <v>45505</v>
      </c>
      <c r="J1913" s="9">
        <v>45808</v>
      </c>
      <c r="K1913" s="9">
        <v>45869</v>
      </c>
      <c r="L1913" s="8" t="s">
        <v>813</v>
      </c>
      <c r="M1913" s="101">
        <v>350000</v>
      </c>
      <c r="N1913" s="82" t="s">
        <v>21</v>
      </c>
      <c r="O1913" s="82" t="s">
        <v>20</v>
      </c>
    </row>
    <row r="1914" spans="1:15" ht="71" customHeight="1" x14ac:dyDescent="0.25">
      <c r="A1914" s="8" t="s">
        <v>4687</v>
      </c>
      <c r="B1914" s="8" t="s">
        <v>4688</v>
      </c>
      <c r="C1914" s="2" t="s">
        <v>121</v>
      </c>
      <c r="D1914" s="2" t="s">
        <v>4689</v>
      </c>
      <c r="E1914" s="2" t="s">
        <v>4690</v>
      </c>
      <c r="F1914" s="2" t="s">
        <v>20</v>
      </c>
      <c r="G1914" s="2" t="s">
        <v>20</v>
      </c>
      <c r="H1914" s="2" t="s">
        <v>21</v>
      </c>
      <c r="I1914" s="3">
        <v>45546</v>
      </c>
      <c r="J1914" s="3">
        <v>45808</v>
      </c>
      <c r="K1914" s="3">
        <v>45910</v>
      </c>
      <c r="L1914" s="2" t="s">
        <v>23</v>
      </c>
      <c r="M1914" s="26">
        <v>138550</v>
      </c>
      <c r="N1914" s="2" t="s">
        <v>21</v>
      </c>
      <c r="O1914" s="2" t="s">
        <v>20</v>
      </c>
    </row>
    <row r="1915" spans="1:15" ht="28" x14ac:dyDescent="0.25">
      <c r="A1915" s="8" t="s">
        <v>4691</v>
      </c>
      <c r="B1915" s="8" t="s">
        <v>4692</v>
      </c>
      <c r="C1915" s="8" t="s">
        <v>4693</v>
      </c>
      <c r="D1915" s="8" t="s">
        <v>4694</v>
      </c>
      <c r="E1915" s="8" t="s">
        <v>4695</v>
      </c>
      <c r="F1915" s="8" t="s">
        <v>20</v>
      </c>
      <c r="G1915" s="8" t="s">
        <v>20</v>
      </c>
      <c r="H1915" s="8">
        <v>5648039</v>
      </c>
      <c r="I1915" s="8">
        <v>45534</v>
      </c>
      <c r="J1915" s="8" t="s">
        <v>21</v>
      </c>
      <c r="K1915" s="3">
        <v>45966</v>
      </c>
      <c r="L1915" s="8" t="s">
        <v>813</v>
      </c>
      <c r="M1915" s="8" t="s">
        <v>4696</v>
      </c>
      <c r="N1915" s="8" t="s">
        <v>21</v>
      </c>
      <c r="O1915" s="8" t="s">
        <v>20</v>
      </c>
    </row>
    <row r="1916" spans="1:15" ht="42" x14ac:dyDescent="0.25">
      <c r="A1916" s="13" t="s">
        <v>4697</v>
      </c>
      <c r="B1916" s="13" t="s">
        <v>4698</v>
      </c>
      <c r="C1916" s="13" t="s">
        <v>4161</v>
      </c>
      <c r="D1916" s="13" t="s">
        <v>4698</v>
      </c>
      <c r="E1916" s="13" t="s">
        <v>4699</v>
      </c>
      <c r="F1916" s="13" t="s">
        <v>4280</v>
      </c>
      <c r="G1916" s="13" t="s">
        <v>4280</v>
      </c>
      <c r="H1916" s="13" t="s">
        <v>4280</v>
      </c>
      <c r="I1916" s="14" t="s">
        <v>4172</v>
      </c>
      <c r="J1916" s="13" t="s">
        <v>4700</v>
      </c>
      <c r="K1916" s="14" t="s">
        <v>4701</v>
      </c>
      <c r="L1916" s="13" t="s">
        <v>1743</v>
      </c>
      <c r="M1916" s="25">
        <v>2400000</v>
      </c>
      <c r="N1916" s="13" t="s">
        <v>21</v>
      </c>
      <c r="O1916" s="13"/>
    </row>
    <row r="1917" spans="1:15" ht="42" x14ac:dyDescent="0.25">
      <c r="A1917" s="13" t="s">
        <v>4702</v>
      </c>
      <c r="B1917" s="13" t="s">
        <v>1358</v>
      </c>
      <c r="C1917" s="13" t="s">
        <v>4161</v>
      </c>
      <c r="D1917" s="13" t="s">
        <v>1358</v>
      </c>
      <c r="E1917" s="13" t="s">
        <v>4703</v>
      </c>
      <c r="F1917" s="13" t="s">
        <v>4280</v>
      </c>
      <c r="G1917" s="13" t="s">
        <v>4280</v>
      </c>
      <c r="H1917" s="13" t="s">
        <v>4280</v>
      </c>
      <c r="I1917" s="14" t="s">
        <v>4704</v>
      </c>
      <c r="J1917" s="14" t="s">
        <v>4281</v>
      </c>
      <c r="K1917" s="14" t="s">
        <v>4705</v>
      </c>
      <c r="L1917" s="13" t="s">
        <v>23</v>
      </c>
      <c r="M1917" s="25">
        <v>322000</v>
      </c>
      <c r="N1917" s="13" t="s">
        <v>21</v>
      </c>
      <c r="O1917" s="13"/>
    </row>
    <row r="1918" spans="1:15" ht="87.5" customHeight="1" x14ac:dyDescent="0.25">
      <c r="A1918" s="1" t="s">
        <v>4706</v>
      </c>
      <c r="B1918" s="1" t="s">
        <v>4707</v>
      </c>
      <c r="C1918" s="2" t="s">
        <v>4708</v>
      </c>
      <c r="D1918" s="1" t="s">
        <v>4709</v>
      </c>
      <c r="E1918" s="1" t="s">
        <v>4710</v>
      </c>
      <c r="F1918" s="2" t="s">
        <v>315</v>
      </c>
      <c r="G1918" s="2" t="s">
        <v>20</v>
      </c>
      <c r="H1918" s="5" t="s">
        <v>4711</v>
      </c>
      <c r="I1918" s="3">
        <v>45481</v>
      </c>
      <c r="J1918" s="3">
        <v>45845</v>
      </c>
      <c r="K1918" s="3">
        <v>46941</v>
      </c>
      <c r="L1918" s="2" t="s">
        <v>23</v>
      </c>
      <c r="M1918" s="1" t="s">
        <v>4712</v>
      </c>
      <c r="N1918" s="2" t="s">
        <v>21</v>
      </c>
      <c r="O1918" s="2" t="s">
        <v>21</v>
      </c>
    </row>
    <row r="1919" spans="1:15" ht="87.5" customHeight="1" x14ac:dyDescent="0.25">
      <c r="A1919" s="1" t="s">
        <v>4706</v>
      </c>
      <c r="B1919" s="1" t="s">
        <v>4707</v>
      </c>
      <c r="C1919" s="2" t="s">
        <v>4708</v>
      </c>
      <c r="D1919" s="1" t="s">
        <v>4709</v>
      </c>
      <c r="E1919" s="1" t="s">
        <v>4713</v>
      </c>
      <c r="F1919" s="2" t="s">
        <v>315</v>
      </c>
      <c r="G1919" s="2" t="s">
        <v>20</v>
      </c>
      <c r="H1919" s="5" t="s">
        <v>4714</v>
      </c>
      <c r="I1919" s="3">
        <v>45481</v>
      </c>
      <c r="J1919" s="3">
        <v>45845</v>
      </c>
      <c r="K1919" s="3">
        <v>46941</v>
      </c>
      <c r="L1919" s="2" t="s">
        <v>23</v>
      </c>
      <c r="M1919" s="1" t="s">
        <v>4712</v>
      </c>
      <c r="N1919" s="2" t="s">
        <v>21</v>
      </c>
      <c r="O1919" s="2" t="s">
        <v>21</v>
      </c>
    </row>
    <row r="1920" spans="1:15" ht="87.5" customHeight="1" x14ac:dyDescent="0.25">
      <c r="A1920" s="1" t="s">
        <v>4706</v>
      </c>
      <c r="B1920" s="1" t="s">
        <v>4707</v>
      </c>
      <c r="C1920" s="2" t="s">
        <v>4708</v>
      </c>
      <c r="D1920" s="1" t="s">
        <v>4709</v>
      </c>
      <c r="E1920" s="1" t="s">
        <v>4715</v>
      </c>
      <c r="F1920" s="2" t="s">
        <v>315</v>
      </c>
      <c r="G1920" s="2" t="s">
        <v>20</v>
      </c>
      <c r="H1920" s="5" t="s">
        <v>4716</v>
      </c>
      <c r="I1920" s="3">
        <v>45481</v>
      </c>
      <c r="J1920" s="3">
        <v>45845</v>
      </c>
      <c r="K1920" s="3">
        <v>46941</v>
      </c>
      <c r="L1920" s="2" t="s">
        <v>23</v>
      </c>
      <c r="M1920" s="1" t="s">
        <v>4712</v>
      </c>
      <c r="N1920" s="2" t="s">
        <v>21</v>
      </c>
      <c r="O1920" s="2" t="s">
        <v>21</v>
      </c>
    </row>
    <row r="1921" spans="1:15" ht="87.5" customHeight="1" x14ac:dyDescent="0.25">
      <c r="A1921" s="1" t="s">
        <v>4706</v>
      </c>
      <c r="B1921" s="1" t="s">
        <v>4707</v>
      </c>
      <c r="C1921" s="2" t="s">
        <v>4708</v>
      </c>
      <c r="D1921" s="1" t="s">
        <v>4709</v>
      </c>
      <c r="E1921" s="1" t="s">
        <v>4717</v>
      </c>
      <c r="F1921" s="2" t="s">
        <v>315</v>
      </c>
      <c r="G1921" s="2" t="s">
        <v>20</v>
      </c>
      <c r="H1921" s="4" t="s">
        <v>4718</v>
      </c>
      <c r="I1921" s="3">
        <v>45481</v>
      </c>
      <c r="J1921" s="3">
        <v>45845</v>
      </c>
      <c r="K1921" s="3">
        <v>46941</v>
      </c>
      <c r="L1921" s="2" t="s">
        <v>23</v>
      </c>
      <c r="M1921" s="1" t="s">
        <v>4712</v>
      </c>
      <c r="N1921" s="2" t="s">
        <v>21</v>
      </c>
      <c r="O1921" s="2" t="s">
        <v>21</v>
      </c>
    </row>
    <row r="1922" spans="1:15" ht="87.5" customHeight="1" x14ac:dyDescent="0.25">
      <c r="A1922" s="1" t="s">
        <v>4706</v>
      </c>
      <c r="B1922" s="1" t="s">
        <v>4707</v>
      </c>
      <c r="C1922" s="2" t="s">
        <v>4708</v>
      </c>
      <c r="D1922" s="1" t="s">
        <v>4709</v>
      </c>
      <c r="E1922" s="1" t="s">
        <v>4719</v>
      </c>
      <c r="F1922" s="2" t="s">
        <v>315</v>
      </c>
      <c r="G1922" s="2" t="s">
        <v>20</v>
      </c>
      <c r="H1922" s="5">
        <v>14878121</v>
      </c>
      <c r="I1922" s="3">
        <v>45481</v>
      </c>
      <c r="J1922" s="3">
        <v>45845</v>
      </c>
      <c r="K1922" s="3">
        <v>46941</v>
      </c>
      <c r="L1922" s="2" t="s">
        <v>23</v>
      </c>
      <c r="M1922" s="1" t="s">
        <v>4712</v>
      </c>
      <c r="N1922" s="2" t="s">
        <v>21</v>
      </c>
      <c r="O1922" s="2" t="s">
        <v>21</v>
      </c>
    </row>
    <row r="1923" spans="1:15" ht="87.5" customHeight="1" x14ac:dyDescent="0.25">
      <c r="A1923" s="1" t="s">
        <v>4706</v>
      </c>
      <c r="B1923" s="1" t="s">
        <v>4707</v>
      </c>
      <c r="C1923" s="2" t="s">
        <v>4708</v>
      </c>
      <c r="D1923" s="1" t="s">
        <v>4709</v>
      </c>
      <c r="E1923" s="1" t="s">
        <v>4720</v>
      </c>
      <c r="F1923" s="2" t="s">
        <v>3296</v>
      </c>
      <c r="G1923" s="2" t="s">
        <v>20</v>
      </c>
      <c r="H1923" s="5" t="s">
        <v>3485</v>
      </c>
      <c r="I1923" s="3">
        <v>45481</v>
      </c>
      <c r="J1923" s="3">
        <v>45845</v>
      </c>
      <c r="K1923" s="3">
        <v>46941</v>
      </c>
      <c r="L1923" s="2" t="s">
        <v>23</v>
      </c>
      <c r="M1923" s="1" t="s">
        <v>4712</v>
      </c>
      <c r="N1923" s="2" t="s">
        <v>21</v>
      </c>
      <c r="O1923" s="2" t="s">
        <v>21</v>
      </c>
    </row>
    <row r="1924" spans="1:15" ht="87.5" customHeight="1" x14ac:dyDescent="0.25">
      <c r="A1924" s="1" t="s">
        <v>4706</v>
      </c>
      <c r="B1924" s="1" t="s">
        <v>4707</v>
      </c>
      <c r="C1924" s="2" t="s">
        <v>4708</v>
      </c>
      <c r="D1924" s="1" t="s">
        <v>4709</v>
      </c>
      <c r="E1924" s="1" t="s">
        <v>648</v>
      </c>
      <c r="F1924" s="2" t="s">
        <v>20</v>
      </c>
      <c r="G1924" s="2" t="s">
        <v>20</v>
      </c>
      <c r="H1924" s="5" t="s">
        <v>1594</v>
      </c>
      <c r="I1924" s="3">
        <v>45481</v>
      </c>
      <c r="J1924" s="3">
        <v>45845</v>
      </c>
      <c r="K1924" s="3">
        <v>46941</v>
      </c>
      <c r="L1924" s="2" t="s">
        <v>23</v>
      </c>
      <c r="M1924" s="1" t="s">
        <v>4712</v>
      </c>
      <c r="N1924" s="2" t="s">
        <v>21</v>
      </c>
      <c r="O1924" s="2" t="s">
        <v>21</v>
      </c>
    </row>
    <row r="1925" spans="1:15" ht="87.5" customHeight="1" x14ac:dyDescent="0.25">
      <c r="A1925" s="1" t="s">
        <v>4706</v>
      </c>
      <c r="B1925" s="1" t="s">
        <v>4707</v>
      </c>
      <c r="C1925" s="2" t="s">
        <v>4708</v>
      </c>
      <c r="D1925" s="1" t="s">
        <v>4709</v>
      </c>
      <c r="E1925" s="1" t="s">
        <v>4721</v>
      </c>
      <c r="F1925" s="2" t="s">
        <v>315</v>
      </c>
      <c r="G1925" s="2" t="s">
        <v>20</v>
      </c>
      <c r="H1925" s="4" t="s">
        <v>4711</v>
      </c>
      <c r="I1925" s="3">
        <v>45481</v>
      </c>
      <c r="J1925" s="3">
        <v>45845</v>
      </c>
      <c r="K1925" s="3">
        <v>46941</v>
      </c>
      <c r="L1925" s="2" t="s">
        <v>23</v>
      </c>
      <c r="M1925" s="1" t="s">
        <v>4712</v>
      </c>
      <c r="N1925" s="2" t="s">
        <v>21</v>
      </c>
      <c r="O1925" s="2" t="s">
        <v>21</v>
      </c>
    </row>
    <row r="1926" spans="1:15" ht="87.5" customHeight="1" x14ac:dyDescent="0.25">
      <c r="A1926" s="1" t="s">
        <v>4706</v>
      </c>
      <c r="B1926" s="1" t="s">
        <v>4707</v>
      </c>
      <c r="C1926" s="2" t="s">
        <v>4708</v>
      </c>
      <c r="D1926" s="1" t="s">
        <v>4709</v>
      </c>
      <c r="E1926" s="1" t="s">
        <v>1513</v>
      </c>
      <c r="F1926" s="2" t="s">
        <v>315</v>
      </c>
      <c r="G1926" s="2" t="s">
        <v>20</v>
      </c>
      <c r="H1926" s="4" t="s">
        <v>1602</v>
      </c>
      <c r="I1926" s="3">
        <v>45481</v>
      </c>
      <c r="J1926" s="3">
        <v>45845</v>
      </c>
      <c r="K1926" s="3">
        <v>46941</v>
      </c>
      <c r="L1926" s="2" t="s">
        <v>23</v>
      </c>
      <c r="M1926" s="1" t="s">
        <v>4712</v>
      </c>
      <c r="N1926" s="2" t="s">
        <v>21</v>
      </c>
      <c r="O1926" s="2" t="s">
        <v>21</v>
      </c>
    </row>
    <row r="1927" spans="1:15" ht="87.5" customHeight="1" x14ac:dyDescent="0.25">
      <c r="A1927" s="1" t="s">
        <v>4706</v>
      </c>
      <c r="B1927" s="1" t="s">
        <v>4707</v>
      </c>
      <c r="C1927" s="2" t="s">
        <v>4708</v>
      </c>
      <c r="D1927" s="1" t="s">
        <v>4709</v>
      </c>
      <c r="E1927" s="1" t="s">
        <v>1516</v>
      </c>
      <c r="F1927" s="2" t="s">
        <v>315</v>
      </c>
      <c r="G1927" s="2" t="s">
        <v>20</v>
      </c>
      <c r="H1927" s="4" t="s">
        <v>1607</v>
      </c>
      <c r="I1927" s="3">
        <v>45481</v>
      </c>
      <c r="J1927" s="3">
        <v>45845</v>
      </c>
      <c r="K1927" s="3">
        <v>46941</v>
      </c>
      <c r="L1927" s="2" t="s">
        <v>23</v>
      </c>
      <c r="M1927" s="1" t="s">
        <v>4712</v>
      </c>
      <c r="N1927" s="2" t="s">
        <v>21</v>
      </c>
      <c r="O1927" s="2" t="s">
        <v>21</v>
      </c>
    </row>
    <row r="1928" spans="1:15" ht="87.5" customHeight="1" x14ac:dyDescent="0.25">
      <c r="A1928" s="1" t="s">
        <v>4706</v>
      </c>
      <c r="B1928" s="1" t="s">
        <v>4707</v>
      </c>
      <c r="C1928" s="2" t="s">
        <v>4708</v>
      </c>
      <c r="D1928" s="1" t="s">
        <v>4709</v>
      </c>
      <c r="E1928" s="1" t="s">
        <v>618</v>
      </c>
      <c r="F1928" s="2" t="s">
        <v>20</v>
      </c>
      <c r="G1928" s="2" t="s">
        <v>20</v>
      </c>
      <c r="H1928" s="4" t="s">
        <v>4722</v>
      </c>
      <c r="I1928" s="3">
        <v>45481</v>
      </c>
      <c r="J1928" s="3">
        <v>45845</v>
      </c>
      <c r="K1928" s="3">
        <v>46941</v>
      </c>
      <c r="L1928" s="2" t="s">
        <v>23</v>
      </c>
      <c r="M1928" s="1" t="s">
        <v>4712</v>
      </c>
      <c r="N1928" s="2" t="s">
        <v>21</v>
      </c>
      <c r="O1928" s="2" t="s">
        <v>21</v>
      </c>
    </row>
    <row r="1929" spans="1:15" ht="42" x14ac:dyDescent="0.25">
      <c r="A1929" s="13" t="s">
        <v>4724</v>
      </c>
      <c r="B1929" s="13" t="s">
        <v>4725</v>
      </c>
      <c r="C1929" s="13" t="s">
        <v>4726</v>
      </c>
      <c r="D1929" s="13" t="s">
        <v>4727</v>
      </c>
      <c r="E1929" s="13" t="s">
        <v>4728</v>
      </c>
      <c r="F1929" s="13" t="s">
        <v>20</v>
      </c>
      <c r="G1929" s="13" t="s">
        <v>20</v>
      </c>
      <c r="H1929" s="13">
        <v>1690026</v>
      </c>
      <c r="I1929" s="14">
        <v>45537</v>
      </c>
      <c r="J1929" s="14">
        <v>45789</v>
      </c>
      <c r="K1929" s="14">
        <v>45900</v>
      </c>
      <c r="L1929" s="13" t="s">
        <v>974</v>
      </c>
      <c r="M1929" s="25">
        <v>67921.5</v>
      </c>
      <c r="N1929" s="13" t="s">
        <v>21</v>
      </c>
      <c r="O1929" s="13" t="s">
        <v>21</v>
      </c>
    </row>
    <row r="1930" spans="1:15" ht="28" x14ac:dyDescent="0.25">
      <c r="A1930" s="13" t="s">
        <v>4729</v>
      </c>
      <c r="B1930" s="13" t="s">
        <v>4730</v>
      </c>
      <c r="C1930" s="13" t="s">
        <v>4726</v>
      </c>
      <c r="D1930" s="13" t="s">
        <v>4731</v>
      </c>
      <c r="E1930" s="13" t="s">
        <v>2245</v>
      </c>
      <c r="F1930" s="13" t="s">
        <v>20</v>
      </c>
      <c r="G1930" s="13" t="s">
        <v>20</v>
      </c>
      <c r="H1930" s="13">
        <v>2266016</v>
      </c>
      <c r="I1930" s="14">
        <v>45536</v>
      </c>
      <c r="J1930" s="14">
        <v>45808</v>
      </c>
      <c r="K1930" s="14">
        <v>45900</v>
      </c>
      <c r="L1930" s="13" t="s">
        <v>974</v>
      </c>
      <c r="M1930" s="25">
        <v>64500</v>
      </c>
      <c r="N1930" s="13" t="s">
        <v>21</v>
      </c>
      <c r="O1930" s="13" t="s">
        <v>21</v>
      </c>
    </row>
    <row r="1931" spans="1:15" ht="28" x14ac:dyDescent="0.25">
      <c r="A1931" s="13" t="s">
        <v>4732</v>
      </c>
      <c r="B1931" s="13" t="s">
        <v>4733</v>
      </c>
      <c r="C1931" s="13" t="s">
        <v>4726</v>
      </c>
      <c r="D1931" s="13" t="s">
        <v>4731</v>
      </c>
      <c r="E1931" s="13" t="s">
        <v>4734</v>
      </c>
      <c r="F1931" s="13" t="s">
        <v>20</v>
      </c>
      <c r="G1931" s="13" t="s">
        <v>20</v>
      </c>
      <c r="H1931" s="13">
        <v>4474600</v>
      </c>
      <c r="I1931" s="14">
        <v>45475</v>
      </c>
      <c r="J1931" s="14">
        <v>45658</v>
      </c>
      <c r="K1931" s="14">
        <v>45840</v>
      </c>
      <c r="L1931" s="13" t="s">
        <v>974</v>
      </c>
      <c r="M1931" s="25">
        <v>22100</v>
      </c>
      <c r="N1931" s="13" t="s">
        <v>21</v>
      </c>
      <c r="O1931" s="13" t="s">
        <v>21</v>
      </c>
    </row>
    <row r="1932" spans="1:15" ht="42" x14ac:dyDescent="0.25">
      <c r="A1932" s="13" t="s">
        <v>4735</v>
      </c>
      <c r="B1932" s="13" t="s">
        <v>4736</v>
      </c>
      <c r="C1932" s="13" t="s">
        <v>4737</v>
      </c>
      <c r="D1932" s="13" t="s">
        <v>4738</v>
      </c>
      <c r="E1932" s="13" t="s">
        <v>3245</v>
      </c>
      <c r="F1932" s="13" t="s">
        <v>20</v>
      </c>
      <c r="G1932" s="13" t="s">
        <v>20</v>
      </c>
      <c r="H1932" s="13">
        <v>2548628</v>
      </c>
      <c r="I1932" s="14">
        <v>45529</v>
      </c>
      <c r="J1932" s="14">
        <v>45740</v>
      </c>
      <c r="K1932" s="14">
        <v>45893</v>
      </c>
      <c r="L1932" s="13" t="s">
        <v>764</v>
      </c>
      <c r="M1932" s="25">
        <v>207557.38</v>
      </c>
      <c r="N1932" s="13" t="s">
        <v>21</v>
      </c>
      <c r="O1932" s="13" t="s">
        <v>21</v>
      </c>
    </row>
    <row r="1933" spans="1:15" ht="42" x14ac:dyDescent="0.25">
      <c r="A1933" s="13" t="s">
        <v>4739</v>
      </c>
      <c r="B1933" s="13" t="s">
        <v>3249</v>
      </c>
      <c r="C1933" s="13" t="s">
        <v>4737</v>
      </c>
      <c r="D1933" s="13" t="s">
        <v>4740</v>
      </c>
      <c r="E1933" s="13" t="s">
        <v>4741</v>
      </c>
      <c r="F1933" s="13" t="s">
        <v>29</v>
      </c>
      <c r="G1933" s="13" t="s">
        <v>20</v>
      </c>
      <c r="H1933" s="13">
        <v>11101195</v>
      </c>
      <c r="I1933" s="14">
        <v>45536</v>
      </c>
      <c r="J1933" s="14">
        <v>45778</v>
      </c>
      <c r="K1933" s="14">
        <v>45900</v>
      </c>
      <c r="L1933" s="13" t="s">
        <v>974</v>
      </c>
      <c r="M1933" s="25">
        <v>18000</v>
      </c>
      <c r="N1933" s="13" t="s">
        <v>21</v>
      </c>
      <c r="O1933" s="13" t="s">
        <v>21</v>
      </c>
    </row>
    <row r="1934" spans="1:15" ht="28" x14ac:dyDescent="0.25">
      <c r="A1934" s="8" t="s">
        <v>4742</v>
      </c>
      <c r="B1934" s="8" t="s">
        <v>4743</v>
      </c>
      <c r="C1934" s="8" t="s">
        <v>4744</v>
      </c>
      <c r="D1934" s="8" t="s">
        <v>4745</v>
      </c>
      <c r="E1934" s="8" t="s">
        <v>4746</v>
      </c>
      <c r="F1934" s="8" t="s">
        <v>29</v>
      </c>
      <c r="G1934" s="8" t="s">
        <v>20</v>
      </c>
      <c r="H1934" s="6" t="s">
        <v>4747</v>
      </c>
      <c r="I1934" s="9">
        <v>45551</v>
      </c>
      <c r="J1934" s="9"/>
      <c r="K1934" s="9">
        <v>45618</v>
      </c>
      <c r="L1934" s="8" t="s">
        <v>23</v>
      </c>
      <c r="M1934" s="101">
        <v>20925</v>
      </c>
      <c r="N1934" s="82" t="s">
        <v>21</v>
      </c>
      <c r="O1934" s="13" t="s">
        <v>21</v>
      </c>
    </row>
    <row r="1935" spans="1:15" ht="56" x14ac:dyDescent="0.25">
      <c r="A1935" s="13" t="s">
        <v>4748</v>
      </c>
      <c r="B1935" s="13" t="s">
        <v>4749</v>
      </c>
      <c r="C1935" s="13" t="s">
        <v>2879</v>
      </c>
      <c r="D1935" s="13" t="s">
        <v>4750</v>
      </c>
      <c r="E1935" s="13" t="s">
        <v>4751</v>
      </c>
      <c r="F1935" s="13" t="s">
        <v>29</v>
      </c>
      <c r="G1935" s="13" t="s">
        <v>20</v>
      </c>
      <c r="H1935" s="13" t="s">
        <v>3740</v>
      </c>
      <c r="I1935" s="13">
        <v>45537</v>
      </c>
      <c r="J1935" s="13"/>
      <c r="K1935" s="13">
        <v>45717</v>
      </c>
      <c r="L1935" s="13" t="s">
        <v>23</v>
      </c>
      <c r="M1935" s="10">
        <v>63554.5</v>
      </c>
      <c r="N1935" s="82" t="s">
        <v>21</v>
      </c>
      <c r="O1935" s="13" t="s">
        <v>21</v>
      </c>
    </row>
    <row r="1936" spans="1:15" ht="319" customHeight="1" x14ac:dyDescent="0.25">
      <c r="A1936" s="13" t="s">
        <v>4752</v>
      </c>
      <c r="B1936" s="13" t="s">
        <v>4753</v>
      </c>
      <c r="C1936" s="13" t="s">
        <v>121</v>
      </c>
      <c r="D1936" s="13" t="s">
        <v>4754</v>
      </c>
      <c r="E1936" s="13" t="s">
        <v>4755</v>
      </c>
      <c r="F1936" s="13" t="s">
        <v>29</v>
      </c>
      <c r="G1936" s="13" t="s">
        <v>20</v>
      </c>
      <c r="H1936" s="20" t="s">
        <v>4757</v>
      </c>
      <c r="I1936" s="14">
        <v>45555</v>
      </c>
      <c r="J1936" s="14">
        <v>45762</v>
      </c>
      <c r="K1936" s="14">
        <v>46127</v>
      </c>
      <c r="L1936" s="13" t="s">
        <v>4756</v>
      </c>
      <c r="M1936" s="25">
        <v>507000</v>
      </c>
      <c r="N1936" s="82" t="s">
        <v>21</v>
      </c>
      <c r="O1936" s="13" t="s">
        <v>957</v>
      </c>
    </row>
    <row r="1937" spans="1:15" ht="28" x14ac:dyDescent="0.25">
      <c r="A1937" s="13">
        <v>1027</v>
      </c>
      <c r="B1937" s="13" t="s">
        <v>4758</v>
      </c>
      <c r="C1937" s="13" t="s">
        <v>4759</v>
      </c>
      <c r="D1937" s="13" t="s">
        <v>4760</v>
      </c>
      <c r="E1937" s="13" t="s">
        <v>4761</v>
      </c>
      <c r="F1937" s="13" t="s">
        <v>20</v>
      </c>
      <c r="G1937" s="13" t="s">
        <v>20</v>
      </c>
      <c r="H1937" s="13" t="s">
        <v>1122</v>
      </c>
      <c r="I1937" s="14">
        <v>45546</v>
      </c>
      <c r="J1937" s="14" t="s">
        <v>1473</v>
      </c>
      <c r="K1937" s="14">
        <v>45757</v>
      </c>
      <c r="L1937" s="13" t="s">
        <v>4762</v>
      </c>
      <c r="M1937" s="25">
        <v>244000</v>
      </c>
      <c r="N1937" s="82" t="s">
        <v>21</v>
      </c>
      <c r="O1937" s="13" t="s">
        <v>957</v>
      </c>
    </row>
    <row r="1938" spans="1:15" ht="28" x14ac:dyDescent="0.25">
      <c r="A1938" s="13">
        <v>1069</v>
      </c>
      <c r="B1938" s="13" t="s">
        <v>4763</v>
      </c>
      <c r="C1938" s="13" t="s">
        <v>4759</v>
      </c>
      <c r="D1938" s="13" t="s">
        <v>4764</v>
      </c>
      <c r="E1938" s="13" t="s">
        <v>4765</v>
      </c>
      <c r="F1938" s="13" t="s">
        <v>20</v>
      </c>
      <c r="G1938" s="13" t="s">
        <v>20</v>
      </c>
      <c r="H1938" s="35" t="s">
        <v>4766</v>
      </c>
      <c r="I1938" s="14">
        <v>45527</v>
      </c>
      <c r="J1938" s="14">
        <v>46988</v>
      </c>
      <c r="K1938" s="14"/>
      <c r="L1938" s="13" t="s">
        <v>4767</v>
      </c>
      <c r="M1938" s="25">
        <v>205000</v>
      </c>
      <c r="N1938" s="82" t="s">
        <v>21</v>
      </c>
      <c r="O1938" s="13" t="s">
        <v>957</v>
      </c>
    </row>
    <row r="1939" spans="1:15" s="2" customFormat="1" ht="28" x14ac:dyDescent="0.25">
      <c r="A1939" s="13" t="s">
        <v>4768</v>
      </c>
      <c r="B1939" s="13" t="s">
        <v>4769</v>
      </c>
      <c r="C1939" s="13" t="s">
        <v>4770</v>
      </c>
      <c r="D1939" s="13" t="s">
        <v>4771</v>
      </c>
      <c r="E1939" s="13" t="s">
        <v>4772</v>
      </c>
      <c r="F1939" s="13" t="s">
        <v>29</v>
      </c>
      <c r="G1939" s="13" t="s">
        <v>20</v>
      </c>
      <c r="H1939" s="8" t="s">
        <v>4773</v>
      </c>
      <c r="I1939" s="14">
        <v>45534</v>
      </c>
      <c r="J1939" s="14">
        <v>45320</v>
      </c>
      <c r="K1939" s="14">
        <v>46628</v>
      </c>
      <c r="L1939" s="13" t="s">
        <v>1748</v>
      </c>
      <c r="M1939" s="101">
        <v>60000</v>
      </c>
      <c r="N1939" s="82" t="s">
        <v>21</v>
      </c>
      <c r="O1939" s="13" t="s">
        <v>957</v>
      </c>
    </row>
    <row r="1940" spans="1:15" x14ac:dyDescent="0.25">
      <c r="A1940" s="13" t="s">
        <v>4774</v>
      </c>
      <c r="B1940" s="13" t="s">
        <v>3323</v>
      </c>
      <c r="C1940" s="13" t="s">
        <v>1569</v>
      </c>
      <c r="D1940" s="13" t="s">
        <v>4775</v>
      </c>
      <c r="E1940" s="13" t="s">
        <v>4776</v>
      </c>
      <c r="F1940" s="13" t="s">
        <v>29</v>
      </c>
      <c r="G1940" s="13" t="s">
        <v>20</v>
      </c>
      <c r="H1940" s="8" t="s">
        <v>4777</v>
      </c>
      <c r="I1940" s="14">
        <v>45544</v>
      </c>
      <c r="J1940" s="14">
        <v>45688</v>
      </c>
      <c r="K1940" s="14">
        <v>46053</v>
      </c>
      <c r="L1940" s="13" t="s">
        <v>4778</v>
      </c>
      <c r="M1940" s="101">
        <v>17029.310000000001</v>
      </c>
      <c r="N1940" s="82" t="s">
        <v>21</v>
      </c>
      <c r="O1940" s="13" t="s">
        <v>957</v>
      </c>
    </row>
    <row r="1941" spans="1:15" ht="28" x14ac:dyDescent="0.25">
      <c r="A1941" s="2" t="s">
        <v>4779</v>
      </c>
      <c r="B1941" s="2" t="s">
        <v>4780</v>
      </c>
      <c r="C1941" s="2" t="s">
        <v>4781</v>
      </c>
      <c r="D1941" s="2" t="s">
        <v>4782</v>
      </c>
      <c r="E1941" s="2" t="s">
        <v>4783</v>
      </c>
      <c r="F1941" s="2" t="s">
        <v>29</v>
      </c>
      <c r="G1941" s="2" t="s">
        <v>20</v>
      </c>
      <c r="H1941" s="4" t="s">
        <v>4784</v>
      </c>
      <c r="I1941" s="3">
        <v>45550</v>
      </c>
      <c r="J1941" s="3">
        <v>46371</v>
      </c>
      <c r="K1941" s="3">
        <v>46644</v>
      </c>
      <c r="L1941" s="2" t="s">
        <v>764</v>
      </c>
      <c r="M1941" s="101">
        <v>32900</v>
      </c>
      <c r="N1941" s="82" t="s">
        <v>21</v>
      </c>
      <c r="O1941" s="13" t="s">
        <v>957</v>
      </c>
    </row>
    <row r="1942" spans="1:15" ht="42" x14ac:dyDescent="0.25">
      <c r="A1942" s="2" t="s">
        <v>4785</v>
      </c>
      <c r="B1942" s="2" t="s">
        <v>4786</v>
      </c>
      <c r="C1942" s="2" t="s">
        <v>4787</v>
      </c>
      <c r="D1942" s="2" t="s">
        <v>4788</v>
      </c>
      <c r="E1942" s="2" t="s">
        <v>4789</v>
      </c>
      <c r="F1942" s="2" t="s">
        <v>29</v>
      </c>
      <c r="G1942" s="2" t="s">
        <v>20</v>
      </c>
      <c r="H1942" s="4" t="s">
        <v>4790</v>
      </c>
      <c r="I1942" s="3">
        <v>45473</v>
      </c>
      <c r="J1942" s="3">
        <v>46376</v>
      </c>
      <c r="K1942" s="3">
        <v>46567</v>
      </c>
      <c r="L1942" s="2" t="s">
        <v>1748</v>
      </c>
      <c r="M1942" s="101">
        <v>237203.89</v>
      </c>
      <c r="N1942" s="82" t="s">
        <v>21</v>
      </c>
      <c r="O1942" s="13" t="s">
        <v>957</v>
      </c>
    </row>
    <row r="1943" spans="1:15" s="176" customFormat="1" ht="42" x14ac:dyDescent="0.25">
      <c r="A1943" s="170" t="s">
        <v>4791</v>
      </c>
      <c r="B1943" s="170" t="s">
        <v>4792</v>
      </c>
      <c r="C1943" s="170" t="s">
        <v>3666</v>
      </c>
      <c r="D1943" s="170" t="s">
        <v>4793</v>
      </c>
      <c r="E1943" s="170" t="s">
        <v>4794</v>
      </c>
      <c r="F1943" s="170" t="s">
        <v>29</v>
      </c>
      <c r="G1943" s="170" t="s">
        <v>20</v>
      </c>
      <c r="H1943" s="170" t="s">
        <v>4806</v>
      </c>
      <c r="I1943" s="171">
        <v>45516</v>
      </c>
      <c r="J1943" s="171">
        <v>46245</v>
      </c>
      <c r="K1943" s="171">
        <v>46610</v>
      </c>
      <c r="L1943" s="170" t="s">
        <v>23</v>
      </c>
      <c r="M1943" s="172">
        <v>400000</v>
      </c>
      <c r="N1943" s="173" t="s">
        <v>20</v>
      </c>
      <c r="O1943" s="173" t="s">
        <v>20</v>
      </c>
    </row>
    <row r="1944" spans="1:15" s="176" customFormat="1" ht="42" x14ac:dyDescent="0.25">
      <c r="A1944" s="170" t="s">
        <v>4791</v>
      </c>
      <c r="B1944" s="170" t="s">
        <v>4795</v>
      </c>
      <c r="C1944" s="170" t="s">
        <v>3666</v>
      </c>
      <c r="D1944" s="170" t="s">
        <v>4796</v>
      </c>
      <c r="E1944" s="174" t="s">
        <v>3703</v>
      </c>
      <c r="F1944" s="174" t="s">
        <v>29</v>
      </c>
      <c r="G1944" s="174" t="s">
        <v>20</v>
      </c>
      <c r="H1944" s="174">
        <v>5081984</v>
      </c>
      <c r="I1944" s="171">
        <v>45516</v>
      </c>
      <c r="J1944" s="171">
        <v>46245</v>
      </c>
      <c r="K1944" s="171">
        <v>46610</v>
      </c>
      <c r="L1944" s="170" t="s">
        <v>23</v>
      </c>
      <c r="M1944" s="175">
        <v>106000</v>
      </c>
      <c r="N1944" s="173" t="s">
        <v>20</v>
      </c>
      <c r="O1944" s="173" t="s">
        <v>20</v>
      </c>
    </row>
    <row r="1945" spans="1:15" ht="28" x14ac:dyDescent="0.25">
      <c r="A1945" s="13" t="s">
        <v>4797</v>
      </c>
      <c r="B1945" s="13" t="s">
        <v>4798</v>
      </c>
      <c r="C1945" s="13" t="s">
        <v>1896</v>
      </c>
      <c r="D1945" s="13" t="s">
        <v>4799</v>
      </c>
      <c r="E1945" s="13" t="s">
        <v>4800</v>
      </c>
      <c r="F1945" s="13" t="s">
        <v>29</v>
      </c>
      <c r="G1945" s="13" t="s">
        <v>20</v>
      </c>
      <c r="H1945" s="13">
        <v>4338401</v>
      </c>
      <c r="I1945" s="14">
        <v>45502</v>
      </c>
      <c r="J1945" s="14">
        <v>45717</v>
      </c>
      <c r="K1945" s="14">
        <v>46112</v>
      </c>
      <c r="L1945" s="13"/>
      <c r="M1945" s="25">
        <v>56000</v>
      </c>
      <c r="N1945" s="13" t="s">
        <v>21</v>
      </c>
      <c r="O1945" s="19" t="s">
        <v>21</v>
      </c>
    </row>
    <row r="1946" spans="1:15" x14ac:dyDescent="0.25">
      <c r="A1946" s="13" t="s">
        <v>4801</v>
      </c>
      <c r="B1946" s="13" t="s">
        <v>4457</v>
      </c>
      <c r="C1946" s="13" t="s">
        <v>1896</v>
      </c>
      <c r="D1946" s="13" t="s">
        <v>4802</v>
      </c>
      <c r="E1946" s="13" t="s">
        <v>2205</v>
      </c>
      <c r="F1946" s="13" t="s">
        <v>29</v>
      </c>
      <c r="G1946" s="13" t="s">
        <v>20</v>
      </c>
      <c r="H1946" s="13">
        <v>11214525</v>
      </c>
      <c r="I1946" s="14">
        <v>45505</v>
      </c>
      <c r="J1946" s="14"/>
      <c r="K1946" s="14">
        <v>45869</v>
      </c>
      <c r="L1946" s="13" t="s">
        <v>4192</v>
      </c>
      <c r="M1946" s="25">
        <v>53823.199999999997</v>
      </c>
      <c r="N1946" s="13" t="s">
        <v>20</v>
      </c>
      <c r="O1946" s="19" t="s">
        <v>20</v>
      </c>
    </row>
    <row r="1947" spans="1:15" x14ac:dyDescent="0.25">
      <c r="A1947" s="13" t="s">
        <v>4803</v>
      </c>
      <c r="B1947" s="13" t="s">
        <v>4457</v>
      </c>
      <c r="C1947" s="13" t="s">
        <v>1896</v>
      </c>
      <c r="D1947" s="13" t="s">
        <v>4804</v>
      </c>
      <c r="E1947" s="13" t="s">
        <v>2205</v>
      </c>
      <c r="F1947" s="13" t="s">
        <v>29</v>
      </c>
      <c r="G1947" s="13" t="s">
        <v>20</v>
      </c>
      <c r="H1947" s="13">
        <v>11214525</v>
      </c>
      <c r="I1947" s="14">
        <v>45505</v>
      </c>
      <c r="J1947" s="14"/>
      <c r="K1947" s="14">
        <v>45869</v>
      </c>
      <c r="L1947" s="13" t="s">
        <v>4192</v>
      </c>
      <c r="M1947" s="25">
        <v>30871.96</v>
      </c>
      <c r="N1947" s="13" t="s">
        <v>20</v>
      </c>
      <c r="O1947" s="19" t="s">
        <v>20</v>
      </c>
    </row>
    <row r="1948" spans="1:15" ht="28" x14ac:dyDescent="0.25">
      <c r="A1948" s="13" t="s">
        <v>3948</v>
      </c>
      <c r="B1948" s="13" t="s">
        <v>3949</v>
      </c>
      <c r="C1948" s="13" t="s">
        <v>1896</v>
      </c>
      <c r="D1948" s="13" t="s">
        <v>3948</v>
      </c>
      <c r="E1948" s="13" t="s">
        <v>3950</v>
      </c>
      <c r="F1948" s="13" t="s">
        <v>29</v>
      </c>
      <c r="G1948" s="13" t="s">
        <v>20</v>
      </c>
      <c r="H1948" s="13">
        <v>12640257</v>
      </c>
      <c r="I1948" s="14">
        <v>45443</v>
      </c>
      <c r="J1948" s="14"/>
      <c r="K1948" s="14">
        <v>45808</v>
      </c>
      <c r="L1948" s="13"/>
      <c r="M1948" s="25" t="s">
        <v>4805</v>
      </c>
      <c r="N1948" s="13" t="s">
        <v>20</v>
      </c>
      <c r="O1948" s="19" t="s">
        <v>20</v>
      </c>
    </row>
    <row r="1949" spans="1:15" s="177" customFormat="1" ht="45.5" customHeight="1" x14ac:dyDescent="0.25">
      <c r="A1949" s="13" t="s">
        <v>1829</v>
      </c>
      <c r="B1949" s="20" t="s">
        <v>4807</v>
      </c>
      <c r="C1949" s="20" t="s">
        <v>4808</v>
      </c>
      <c r="D1949" s="20" t="s">
        <v>4809</v>
      </c>
      <c r="E1949" s="20" t="s">
        <v>1832</v>
      </c>
      <c r="F1949" s="20" t="s">
        <v>29</v>
      </c>
      <c r="G1949" s="20" t="s">
        <v>1039</v>
      </c>
      <c r="H1949" s="20" t="s">
        <v>4811</v>
      </c>
      <c r="I1949" s="85">
        <v>45547</v>
      </c>
      <c r="J1949" s="20"/>
      <c r="K1949" s="85">
        <v>45849</v>
      </c>
      <c r="L1949" s="20" t="s">
        <v>4810</v>
      </c>
      <c r="M1949" s="117">
        <v>129182</v>
      </c>
      <c r="N1949" s="20" t="s">
        <v>21</v>
      </c>
      <c r="O1949" s="20" t="s">
        <v>29</v>
      </c>
    </row>
  </sheetData>
  <phoneticPr fontId="0" type="noConversion"/>
  <conditionalFormatting sqref="E341">
    <cfRule type="containsBlanks" dxfId="20" priority="22">
      <formula>LEN(TRIM(E341))=0</formula>
    </cfRule>
  </conditionalFormatting>
  <conditionalFormatting sqref="E343">
    <cfRule type="containsBlanks" dxfId="19" priority="20">
      <formula>LEN(TRIM(E343))=0</formula>
    </cfRule>
  </conditionalFormatting>
  <conditionalFormatting sqref="E344">
    <cfRule type="containsBlanks" dxfId="18" priority="19">
      <formula>LEN(TRIM(E344))=0</formula>
    </cfRule>
  </conditionalFormatting>
  <conditionalFormatting sqref="E345">
    <cfRule type="containsBlanks" dxfId="17" priority="18">
      <formula>LEN(TRIM(E345))=0</formula>
    </cfRule>
  </conditionalFormatting>
  <conditionalFormatting sqref="H341">
    <cfRule type="containsBlanks" dxfId="16" priority="17">
      <formula>LEN(TRIM(H341))=0</formula>
    </cfRule>
  </conditionalFormatting>
  <conditionalFormatting sqref="H343">
    <cfRule type="containsBlanks" dxfId="15" priority="16">
      <formula>LEN(TRIM(H343))=0</formula>
    </cfRule>
  </conditionalFormatting>
  <conditionalFormatting sqref="H344">
    <cfRule type="containsBlanks" dxfId="14" priority="15">
      <formula>LEN(TRIM(H344))=0</formula>
    </cfRule>
  </conditionalFormatting>
  <conditionalFormatting sqref="H345">
    <cfRule type="containsBlanks" dxfId="13" priority="14">
      <formula>LEN(TRIM(H345))=0</formula>
    </cfRule>
  </conditionalFormatting>
  <conditionalFormatting sqref="E504">
    <cfRule type="containsBlanks" dxfId="12" priority="13">
      <formula>LEN(TRIM(E504))=0</formula>
    </cfRule>
  </conditionalFormatting>
  <conditionalFormatting sqref="E498">
    <cfRule type="containsBlanks" dxfId="11" priority="12">
      <formula>LEN(TRIM(E498))=0</formula>
    </cfRule>
  </conditionalFormatting>
  <conditionalFormatting sqref="E499">
    <cfRule type="containsBlanks" dxfId="10" priority="11">
      <formula>LEN(TRIM(E499))=0</formula>
    </cfRule>
  </conditionalFormatting>
  <conditionalFormatting sqref="E500">
    <cfRule type="containsBlanks" dxfId="9" priority="10">
      <formula>LEN(TRIM(E500))=0</formula>
    </cfRule>
  </conditionalFormatting>
  <conditionalFormatting sqref="E501">
    <cfRule type="containsBlanks" dxfId="8" priority="9">
      <formula>LEN(TRIM(E501))=0</formula>
    </cfRule>
  </conditionalFormatting>
  <conditionalFormatting sqref="E505">
    <cfRule type="containsBlanks" dxfId="7" priority="8">
      <formula>LEN(TRIM(E505))=0</formula>
    </cfRule>
  </conditionalFormatting>
  <conditionalFormatting sqref="E506">
    <cfRule type="containsBlanks" dxfId="6" priority="7">
      <formula>LEN(TRIM(E506))=0</formula>
    </cfRule>
  </conditionalFormatting>
  <conditionalFormatting sqref="H498">
    <cfRule type="containsBlanks" dxfId="5" priority="6">
      <formula>LEN(TRIM(H498))=0</formula>
    </cfRule>
  </conditionalFormatting>
  <conditionalFormatting sqref="H499">
    <cfRule type="containsBlanks" dxfId="4" priority="5">
      <formula>LEN(TRIM(H499))=0</formula>
    </cfRule>
  </conditionalFormatting>
  <conditionalFormatting sqref="H501">
    <cfRule type="containsBlanks" dxfId="3" priority="3">
      <formula>LEN(TRIM(H501))=0</formula>
    </cfRule>
  </conditionalFormatting>
  <conditionalFormatting sqref="H503">
    <cfRule type="containsBlanks" dxfId="2" priority="2">
      <formula>LEN(TRIM(H503))=0</formula>
    </cfRule>
  </conditionalFormatting>
  <conditionalFormatting sqref="H504">
    <cfRule type="containsBlanks" dxfId="1" priority="1">
      <formula>LEN(TRIM(H504))=0</formula>
    </cfRule>
  </conditionalFormatting>
  <conditionalFormatting sqref="H500">
    <cfRule type="containsBlanks" dxfId="0" priority="4">
      <formula>LEN(TRIM(H500))=0</formula>
    </cfRule>
  </conditionalFormatting>
  <hyperlinks>
    <hyperlink ref="H475" r:id="rId1" display="https://credit.dnb.com/report/216903301/registry-info?country=GB" xr:uid="{00000000-0004-0000-0000-000000000000}"/>
    <hyperlink ref="H476" r:id="rId2" display="https://credit.dnb.com/report/216815461/registry-info?country=GB" xr:uid="{00000000-0004-0000-0000-000001000000}"/>
    <hyperlink ref="H477" r:id="rId3" display="https://credit.dnb.com/report/216903301/registry-info?country=GB" xr:uid="{00000000-0004-0000-0000-000002000000}"/>
    <hyperlink ref="H478" r:id="rId4" display="https://credit.dnb.com/report/216815461/registry-info?country=GB" xr:uid="{00000000-0004-0000-0000-000003000000}"/>
    <hyperlink ref="H823" r:id="rId5" display="https://credit.dnb.com/report/211143344/registry-info?country=GB" xr:uid="{00000000-0004-0000-0000-000004000000}"/>
  </hyperlinks>
  <pageMargins left="0.75" right="0.75" top="1" bottom="1" header="0.5" footer="0.5"/>
  <pageSetup paperSize="9" orientation="portrait" r:id="rId6"/>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5D8DBB73-ECD0-46B8-968C-F352FF2A1B6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Contracts effective 30092024</vt:lpstr>
      <vt:lpstr>'Contracts effective 30092024'!Ariba_Data</vt:lpstr>
      <vt:lpstr>'Contracts effective 30092024'!Ariba_Data_Extra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2024-10-02T08:03:33Z</dcterms:created>
  <dcterms:modified xsi:type="dcterms:W3CDTF">2024-10-02T08:04:13Z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d8be9e-c8d9-4b9c-bd40-2c27cc7ea2e6_Enabled">
    <vt:lpwstr>true</vt:lpwstr>
  </property>
  <property fmtid="{D5CDD505-2E9C-101B-9397-08002B2CF9AE}" pid="3" name="MSIP_Label_39d8be9e-c8d9-4b9c-bd40-2c27cc7ea2e6_SetDate">
    <vt:lpwstr>2024-10-02T08:03:57Z</vt:lpwstr>
  </property>
  <property fmtid="{D5CDD505-2E9C-101B-9397-08002B2CF9AE}" pid="4" name="MSIP_Label_39d8be9e-c8d9-4b9c-bd40-2c27cc7ea2e6_Method">
    <vt:lpwstr>Standard</vt:lpwstr>
  </property>
  <property fmtid="{D5CDD505-2E9C-101B-9397-08002B2CF9AE}" pid="5" name="MSIP_Label_39d8be9e-c8d9-4b9c-bd40-2c27cc7ea2e6_Name">
    <vt:lpwstr>39d8be9e-c8d9-4b9c-bd40-2c27cc7ea2e6</vt:lpwstr>
  </property>
  <property fmtid="{D5CDD505-2E9C-101B-9397-08002B2CF9AE}" pid="6" name="MSIP_Label_39d8be9e-c8d9-4b9c-bd40-2c27cc7ea2e6_SiteId">
    <vt:lpwstr>a8b4324f-155c-4215-a0f1-7ed8cc9a992f</vt:lpwstr>
  </property>
  <property fmtid="{D5CDD505-2E9C-101B-9397-08002B2CF9AE}" pid="7" name="MSIP_Label_39d8be9e-c8d9-4b9c-bd40-2c27cc7ea2e6_ActionId">
    <vt:lpwstr>b53d73eb-0a3b-49e5-a9df-f5c6b2d7065a</vt:lpwstr>
  </property>
  <property fmtid="{D5CDD505-2E9C-101B-9397-08002B2CF9AE}" pid="8" name="MSIP_Label_39d8be9e-c8d9-4b9c-bd40-2c27cc7ea2e6_ContentBits">
    <vt:lpwstr>0</vt:lpwstr>
  </property>
</Properties>
</file>